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autoCompressPictures="0"/>
  <mc:AlternateContent xmlns:mc="http://schemas.openxmlformats.org/markup-compatibility/2006">
    <mc:Choice Requires="x15">
      <x15ac:absPath xmlns:x15ac="http://schemas.microsoft.com/office/spreadsheetml/2010/11/ac" url="https://umcgonline.sharepoint.com/sites/OpleidingKlinischeFarmacologie-Opleidersgroep/Shared Documents/Opleidersgroep/Opleidingplan UMCG/v 1.51/"/>
    </mc:Choice>
  </mc:AlternateContent>
  <xr:revisionPtr revIDLastSave="1266" documentId="13_ncr:1_{2AF39629-312A-4611-BD37-07FE5643C2DA}" xr6:coauthVersionLast="47" xr6:coauthVersionMax="47" xr10:uidLastSave="{593CA916-226E-4A49-8717-1EFA2059320C}"/>
  <bookViews>
    <workbookView xWindow="38280" yWindow="-120" windowWidth="51840" windowHeight="21120" xr2:uid="{00000000-000D-0000-FFFF-FFFF00000000}"/>
  </bookViews>
  <sheets>
    <sheet name="Blad1" sheetId="3" r:id="rId1"/>
  </sheets>
  <definedNames>
    <definedName name="_xlnm.Print_Area" localSheetId="0">Blad1!$A$1:$J$557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0" i="3" l="1"/>
  <c r="D510" i="3" s="1"/>
  <c r="C509" i="3"/>
  <c r="C508" i="3"/>
  <c r="D508" i="3" s="1"/>
  <c r="C507" i="3"/>
  <c r="D507" i="3" s="1"/>
  <c r="C506" i="3"/>
  <c r="D506" i="3" s="1"/>
  <c r="C505" i="3"/>
  <c r="D505" i="3" s="1"/>
  <c r="D509" i="3" l="1"/>
</calcChain>
</file>

<file path=xl/sharedStrings.xml><?xml version="1.0" encoding="utf-8"?>
<sst xmlns="http://schemas.openxmlformats.org/spreadsheetml/2006/main" count="1229" uniqueCount="444">
  <si>
    <t>Individueel OpleidingFormulier en Logboek</t>
  </si>
  <si>
    <t>Opleiding tot Klinische Farmacoloog</t>
  </si>
  <si>
    <t>Naam Kandidaat</t>
  </si>
  <si>
    <t>Klinische Farmacie &amp; Farmacologie (KFF)</t>
  </si>
  <si>
    <t>Interne Geneeskunde (IG)</t>
  </si>
  <si>
    <t>Universitair Medisch Centrum Groningen</t>
  </si>
  <si>
    <t>&amp;</t>
  </si>
  <si>
    <t>ICON/Pharmaceutical Research Associates Group B.V.</t>
  </si>
  <si>
    <t>Datum aanvraag</t>
  </si>
  <si>
    <t>FARMACOTHERAPIE</t>
  </si>
  <si>
    <t>Klinisch Farmacologische Basisvaardigheden</t>
  </si>
  <si>
    <t>Farmacodynamiek</t>
  </si>
  <si>
    <t>Coördinator: h.j.lambers.heerspink@umcg.nl</t>
  </si>
  <si>
    <t>Datum</t>
  </si>
  <si>
    <t>Colleges</t>
  </si>
  <si>
    <t>Uren</t>
  </si>
  <si>
    <t>Code</t>
  </si>
  <si>
    <t>Planning</t>
  </si>
  <si>
    <t>Paraaf</t>
  </si>
  <si>
    <t>College farmacodynamiek Lambers Heerspink van de PD/PK dag verzorgd door Lambers Heerspink, Oude Munnink, Stevens en Touw</t>
  </si>
  <si>
    <t>X</t>
  </si>
  <si>
    <t>Fa</t>
  </si>
  <si>
    <t>Gepland</t>
  </si>
  <si>
    <t>Zelfstudie</t>
  </si>
  <si>
    <t>Coördinator: d.j.touw@umcg.nl</t>
  </si>
  <si>
    <t>Training</t>
  </si>
  <si>
    <t>A1-13, B1-3</t>
  </si>
  <si>
    <t>Farmacokinetiek</t>
  </si>
  <si>
    <t>Kennis nemen van en verdiepen in farmacokinetische basisprincipes (KFF)</t>
  </si>
  <si>
    <t>Kennis opdoen</t>
  </si>
  <si>
    <r>
      <t>Uren</t>
    </r>
    <r>
      <rPr>
        <b/>
        <sz val="11"/>
        <rFont val="Calibri"/>
        <family val="2"/>
      </rPr>
      <t>~</t>
    </r>
  </si>
  <si>
    <t>Twee colleges farmacokinetiek Touw en Stevens van de PD/PK dag verzorgd door Lambers Heerspink, Stevens en Touw (2x 2u)</t>
  </si>
  <si>
    <t>A10-11</t>
  </si>
  <si>
    <t>Zelfstudie inclusief 6 Casus (KKGT) bestuderen</t>
  </si>
  <si>
    <t>Kennis nemen van farmacokinetische softwarepakketten (KFF)</t>
  </si>
  <si>
    <t>MW Pharm ++ en NONMEM als onderdeel van geplande onderwijs (PD/PK dag)</t>
  </si>
  <si>
    <t>A1-2, D9-10</t>
  </si>
  <si>
    <t>Uitwerken casus m.b.v. farmacokinetische software (KFF)</t>
  </si>
  <si>
    <t>A1-13</t>
  </si>
  <si>
    <t>Toegepaste farmacokinetiek (KFF)</t>
  </si>
  <si>
    <t>Updaten TDM monografie (incl bijwonen bespreking)</t>
  </si>
  <si>
    <t xml:space="preserve">Complexe Farmacotherapie en geneesmiddeltoxicologie in individuele patientenzorg en/of </t>
  </si>
  <si>
    <t>klinisch farmacologisch overleg</t>
  </si>
  <si>
    <t xml:space="preserve">Klinische activiteiten </t>
  </si>
  <si>
    <t>Visite (n=30)</t>
  </si>
  <si>
    <t>Specialisatie I</t>
  </si>
  <si>
    <t>………………………….</t>
  </si>
  <si>
    <t>Visite 1 + Casus 1</t>
  </si>
  <si>
    <t>A1-9,B1</t>
  </si>
  <si>
    <t>Visite 2 + Casus 2</t>
  </si>
  <si>
    <t>Visite 3 + Casus 3</t>
  </si>
  <si>
    <t>Specialisatie II</t>
  </si>
  <si>
    <t>Visite 11 + Casus 4</t>
  </si>
  <si>
    <t>Visite 12 + Casus 5</t>
  </si>
  <si>
    <t>Visite 13 + Casus 6</t>
  </si>
  <si>
    <t>Specialisatie III</t>
  </si>
  <si>
    <t>Visite 21 + Casus 7</t>
  </si>
  <si>
    <t>Visite 22 + Casus 8</t>
  </si>
  <si>
    <t>Visite 23 + Casus 9</t>
  </si>
  <si>
    <t>Het facultatief volgen van een onderdeel, meerdere onderdelen of de gehele cursus Advanced Pharmacokinetics (RUG)</t>
  </si>
  <si>
    <t>Het facultatief volgen van een of meer keuzemodules uit de cursus Klinische Toxicologie (RUG)</t>
  </si>
  <si>
    <t>A1-9</t>
  </si>
  <si>
    <t>Tox</t>
  </si>
  <si>
    <t>Medicatie verificatie en review (i.e. 3x voor clinici; 1x voor onderzoekers)</t>
  </si>
  <si>
    <t>Medicatiebegeleiding Interactie Doseringcontrole Clinical Rules (als onderdeel van meelopen met apotheker consulent) (2x 1u)</t>
  </si>
  <si>
    <t>Theoriedagen van de facultatieve PAO cursus Klinische Toxicologie</t>
  </si>
  <si>
    <t>B1-3, X</t>
  </si>
  <si>
    <t>Presentatie / beschrijving van casus 1 in een nader te definieren gremium</t>
  </si>
  <si>
    <t>B1-3</t>
  </si>
  <si>
    <t>Presentatie / beschrijving van casus 2 in een nader te definieren gremium</t>
  </si>
  <si>
    <t>Therapiebegeleiding (genotypering)</t>
  </si>
  <si>
    <t>A3, 11</t>
  </si>
  <si>
    <t>Coördinator: h.r.bouma@umcg.nl</t>
  </si>
  <si>
    <t>A1-9, B1-3</t>
  </si>
  <si>
    <t>Early Development Services:</t>
  </si>
  <si>
    <t>Rondleiding kliniek, apotheek, clin chem lab</t>
  </si>
  <si>
    <t>A2, A9, D8, D14</t>
  </si>
  <si>
    <t>Rondleiding bioanalytisch lab</t>
  </si>
  <si>
    <t>A2, D14</t>
  </si>
  <si>
    <t>Principes geneesmiddel ontwikkeling (college/gesprek)</t>
  </si>
  <si>
    <t>D13-15</t>
  </si>
  <si>
    <t>Casus ontwikkeling van een geneesmiddel:</t>
  </si>
  <si>
    <t>Inleiding (gesprek)</t>
  </si>
  <si>
    <t>A18, D1, D14,15</t>
  </si>
  <si>
    <t>lezen IB, IMPD, protocol; opstellen vragen (zelfstudie)</t>
  </si>
  <si>
    <t>bespreken IB, IMPD, protocol (gesprek)</t>
  </si>
  <si>
    <t>bijwonen interne projectbespreking + dosering en omringende processen; nabespreking (kliniekbezoek)</t>
  </si>
  <si>
    <t>A1, A3, A4, A12, A13, A21, A22, B1, D1</t>
  </si>
  <si>
    <t xml:space="preserve">Schrijven voorstel ontwikkel- plan incl. pakket KF: </t>
  </si>
  <si>
    <t xml:space="preserve"> ‘Target product profile’</t>
  </si>
  <si>
    <t>A16, A18, A19</t>
  </si>
  <si>
    <t>Opzet fase I,II,III incl pakket KF (hoofdlijnen;zelfstudie)</t>
  </si>
  <si>
    <t>A5,A11,A16,A18,A23,A24, D1-5,D9-10,D13-15</t>
  </si>
  <si>
    <t>Bespreken ontwikkelplan (gesprek)</t>
  </si>
  <si>
    <t>Ontwerpen 1 studie uit het pakket klin farm (zelfstudie)</t>
  </si>
  <si>
    <t>A2, A10-13, A19, A23, D1-4, D9, D13-15</t>
  </si>
  <si>
    <t>Bespreken studie-opzet (gesprek)</t>
  </si>
  <si>
    <t>Finaliseren ontwikkelplan / stageverslag; nabespreking</t>
  </si>
  <si>
    <t>Literatuurstudie</t>
  </si>
  <si>
    <t>Farmacogenetica</t>
  </si>
  <si>
    <t>A3, A11</t>
  </si>
  <si>
    <t>Geneesmiddel/biomarker</t>
  </si>
  <si>
    <t>A12, 13</t>
  </si>
  <si>
    <t>Registratie bijwerkingen en medicatieveiligheid</t>
  </si>
  <si>
    <t>Coördinator: p.g.m.mol@umcg.nl</t>
  </si>
  <si>
    <t>Rapport</t>
  </si>
  <si>
    <t>Titel rapport 1</t>
  </si>
  <si>
    <t>A18,21-24,26;D1,2</t>
  </si>
  <si>
    <t>Titel rapport 2</t>
  </si>
  <si>
    <t>Titel rapport 3</t>
  </si>
  <si>
    <t>Lokaal, Regionaal en Landelijk Geneesmiddelbeleid</t>
  </si>
  <si>
    <t>Coördinator: m.s.bolhuis@umcg.nl</t>
  </si>
  <si>
    <t>Lokaal Farmacotherapeutisch Overleg</t>
  </si>
  <si>
    <t>A14,15,16,19</t>
  </si>
  <si>
    <t>Reg</t>
  </si>
  <si>
    <t>Participatie (multidisciplinaire) richtlijn</t>
  </si>
  <si>
    <t>Participatie in opstellen Behandelprotocol</t>
  </si>
  <si>
    <t>Verrichten Clinical audit medicatieveiligheid*</t>
  </si>
  <si>
    <t>A17</t>
  </si>
  <si>
    <t>* Verplicht voor internisten, derhalve op 'gepland' zetten, voor anderen niet</t>
  </si>
  <si>
    <t xml:space="preserve">Regionaal Farmacotherapeutisch overleg </t>
  </si>
  <si>
    <t xml:space="preserve">A14-16,19;D1,2 </t>
  </si>
  <si>
    <t>Landelijk Geneesmiddelbeleid</t>
  </si>
  <si>
    <t>Beoordeling IB van geneesmiddel dossier (KFF, ICON, QPS)</t>
  </si>
  <si>
    <t>A18; D1-2</t>
  </si>
  <si>
    <t>Participatie Redactieraad Kinderformularium</t>
  </si>
  <si>
    <t>Vergadering KNMP Commissie Farmacogenetica</t>
  </si>
  <si>
    <t xml:space="preserve">Vergadering KNMP Commissie geneesmiddelen en verminderde nierfunctie  </t>
  </si>
  <si>
    <t>Coördinator: j.g.w.kosterink@umcg.nl</t>
  </si>
  <si>
    <t>Beoordeling dossier ZIN</t>
  </si>
  <si>
    <t>Maken of herzien van een TDM of een Tox monografie</t>
  </si>
  <si>
    <t>A18; D1-2; B1-3</t>
  </si>
  <si>
    <t>Coördinator: k.e.broekman@umcg.nl</t>
  </si>
  <si>
    <t>Beoordeling registratiedossier nieuw geneesmiddel en/of scientific advice</t>
  </si>
  <si>
    <t xml:space="preserve">Vergadering CBG met actieve deelname </t>
  </si>
  <si>
    <t>A18-20, A22-A24, D1, D2.</t>
  </si>
  <si>
    <t>ONDERWIJS/DOCUMENTATIE</t>
  </si>
  <si>
    <t xml:space="preserve">Refereerbijeenkomsten </t>
  </si>
  <si>
    <t>Debate / journal club (KFF)</t>
  </si>
  <si>
    <t>Refereerbijeenkomst bijwonen/referaat houden</t>
  </si>
  <si>
    <t>Voorbereiden, deelnemen (verplicht 6x/jaar, uitgaand van 4 jaar opleiding)</t>
  </si>
  <si>
    <t>D1-2</t>
  </si>
  <si>
    <t>Ow</t>
  </si>
  <si>
    <t>Presenteren (referaat of casus)</t>
  </si>
  <si>
    <t>Onderwijs</t>
  </si>
  <si>
    <t>Coördinator: i.de.waard-siebenga@umcg.nl</t>
  </si>
  <si>
    <t>Het (leren) onderwijzen en het onderwijzen in het rationeel toepassen van farmacotherapie</t>
  </si>
  <si>
    <t>Tutor, workshop I (KFF)</t>
  </si>
  <si>
    <t>C1</t>
  </si>
  <si>
    <t>Tutor, workshop II (KFF)</t>
  </si>
  <si>
    <t>Tutor, workshop III (KFF)</t>
  </si>
  <si>
    <t>Tutor, workshop IV (KFF)</t>
  </si>
  <si>
    <t>Landelijke cursus 6 step Teaching the Teacher (NVKFB)</t>
  </si>
  <si>
    <t>Cursus Teach the Teacher 1, 2 of 3 (Wenckebach UMCG)</t>
  </si>
  <si>
    <t>..</t>
  </si>
  <si>
    <t>Nabespreking studenten polikliniek polifarmacie (SPP, via Roya Atiqi)</t>
  </si>
  <si>
    <t>Interprofessioneel onderwijs van geneeskunde- en farmaciestudenten (via Roya Atiqi)</t>
  </si>
  <si>
    <t>C2</t>
  </si>
  <si>
    <t>Ontwikkel en geven van onderwijs op het gebied van polyfarmacie en complexe farmacotherapie/</t>
  </si>
  <si>
    <t xml:space="preserve">farmacotherapie bij hoog risico patienten </t>
  </si>
  <si>
    <t>Student 1</t>
  </si>
  <si>
    <t>Student 2</t>
  </si>
  <si>
    <t>Student 3</t>
  </si>
  <si>
    <t>Cursussen, congressen, excursies</t>
  </si>
  <si>
    <t>Cursussen</t>
  </si>
  <si>
    <t>Cursus</t>
  </si>
  <si>
    <t>BROK cursus + examen (UMCG)*</t>
  </si>
  <si>
    <t>D3,4</t>
  </si>
  <si>
    <t>Oz</t>
  </si>
  <si>
    <t>GCP + examen (PRA/QPS)*</t>
  </si>
  <si>
    <t>Medical Statistics (GSMS)</t>
  </si>
  <si>
    <t>D6</t>
  </si>
  <si>
    <t>Farmacoepidemiologie/Geneesmiddel beleid</t>
  </si>
  <si>
    <t>D7</t>
  </si>
  <si>
    <t>Toegepaste Farmacokinetiek (PAO)**</t>
  </si>
  <si>
    <t>Klinische Toxicologie (MD-TOX, ToxEd)**</t>
  </si>
  <si>
    <t>Klinisch Geneesmiddel Onderzoek+METc (bijv PUOZ)**</t>
  </si>
  <si>
    <t>Methodologie en Statistiek (GSMS)**</t>
  </si>
  <si>
    <t>Erasmus Summer Course Statistiek Rotterdam**</t>
  </si>
  <si>
    <t>Biostatistiek en biometrie (ICON)**</t>
  </si>
  <si>
    <t>Nieuwe Geneesmiddelen (bijv. Boerhaave)**</t>
  </si>
  <si>
    <t>A14-26</t>
  </si>
  <si>
    <t>Farmacotherapie (bijv. Boerhaave)**</t>
  </si>
  <si>
    <t>Famacoeconomie**</t>
  </si>
  <si>
    <t>A20</t>
  </si>
  <si>
    <t>Farmacogenetica**</t>
  </si>
  <si>
    <t>vrije keuze 1**</t>
  </si>
  <si>
    <t>vrije keuze 2**</t>
  </si>
  <si>
    <t>* keuze uit één van beide</t>
  </si>
  <si>
    <t>** bovenstaande cursussen kunnen in overleg met opleider verplichte cursussen vervangen/aanvullen</t>
  </si>
  <si>
    <t>Congressen</t>
  </si>
  <si>
    <t>Bijeenkomst</t>
  </si>
  <si>
    <t>Voorjaarsvergadering NVKFB (min 1x/2 jaar) (2x 8u)</t>
  </si>
  <si>
    <t>Najaarsvergadering NVKFB / FIGON (min 1x/2 jaar) (2x 16u)</t>
  </si>
  <si>
    <t>Titel Internationaal congres/symp*</t>
  </si>
  <si>
    <t>* in afstemming met opleider worden 2 of meer internationale (geneesmiddel) congressen gedaan</t>
  </si>
  <si>
    <t>Excursies</t>
  </si>
  <si>
    <t>LAREB</t>
  </si>
  <si>
    <t>A26</t>
  </si>
  <si>
    <t>NFI</t>
  </si>
  <si>
    <t>CBG</t>
  </si>
  <si>
    <t>ZIN</t>
  </si>
  <si>
    <t>Farmaceutische Industrie</t>
  </si>
  <si>
    <t xml:space="preserve">Literatuurbeoordeling </t>
  </si>
  <si>
    <t>Literatuuronderzoek</t>
  </si>
  <si>
    <t>D1,2,7</t>
  </si>
  <si>
    <t>Het (mede)beoordelen van artikelen in samenwerking met opl. als reviewer voor tijdschriften</t>
  </si>
  <si>
    <t>Artikelen</t>
  </si>
  <si>
    <t>artikel 1</t>
  </si>
  <si>
    <t>artikel 2</t>
  </si>
  <si>
    <t>artikel 3</t>
  </si>
  <si>
    <t>ONDERZOEK</t>
  </si>
  <si>
    <t xml:space="preserve">Eigen onderzoek </t>
  </si>
  <si>
    <t>Studietitel</t>
  </si>
  <si>
    <t>D3,4,6-10</t>
  </si>
  <si>
    <t>Eigen onderzoek internist*</t>
  </si>
  <si>
    <t>*voor internisten dit veld als gepland invullen; voor anderen uitzetten</t>
  </si>
  <si>
    <t xml:space="preserve">Final draft gereed (eerste auteur) betreffende een geneesmiddel in een internationaal erkend </t>
  </si>
  <si>
    <t>Titel Publicatie</t>
  </si>
  <si>
    <t>x</t>
  </si>
  <si>
    <t>Presentatie van eigen onderzoek NVKFB</t>
  </si>
  <si>
    <t>Titel Presentatie</t>
  </si>
  <si>
    <t xml:space="preserve">Participatie in een klinisch geneesmiddelenonderzoek, inclusief schrijven protocol en insturen </t>
  </si>
  <si>
    <t>…</t>
  </si>
  <si>
    <t>….</t>
  </si>
  <si>
    <t>Research bespreking</t>
  </si>
  <si>
    <t>Research Bespreking</t>
  </si>
  <si>
    <t>SRM KFF (verplicht tijdens duur opleiding voor opleidelingen binnen het UMCG)</t>
  </si>
  <si>
    <t>D1-15</t>
  </si>
  <si>
    <t>* doorhalen wat niet van toepassing is.</t>
  </si>
  <si>
    <t>Bijwonen van vijf METc bijeenkomsten, tenminste 6 bij ZKHFarmacie (KFF)</t>
  </si>
  <si>
    <t>Beoordelingen</t>
  </si>
  <si>
    <t>Toehoorder 1</t>
  </si>
  <si>
    <t>D1,2,5,13,14, 15</t>
  </si>
  <si>
    <t>Toehoorder 2</t>
  </si>
  <si>
    <t>Toehoorder 3</t>
  </si>
  <si>
    <t>Toehoorder 4</t>
  </si>
  <si>
    <t>Toehoorder 5</t>
  </si>
  <si>
    <t>Toehoorder 6</t>
  </si>
  <si>
    <t>Onder begeleiding bij elke vergadering 1 beoordeling van onderzoekprotocol voorbereiden en van</t>
  </si>
  <si>
    <t>Protocol 1</t>
  </si>
  <si>
    <t>D1,2,5,13,14</t>
  </si>
  <si>
    <t>Protocol 2</t>
  </si>
  <si>
    <t>Protocol 3</t>
  </si>
  <si>
    <t>Protocol 4</t>
  </si>
  <si>
    <t>Protocol 5</t>
  </si>
  <si>
    <t>Protocol 6</t>
  </si>
  <si>
    <t>IMPD 1</t>
  </si>
  <si>
    <t>D5</t>
  </si>
  <si>
    <t>IMPD 2</t>
  </si>
  <si>
    <t>IMPD 3</t>
  </si>
  <si>
    <t>IMPD 4</t>
  </si>
  <si>
    <t>IMPD 5</t>
  </si>
  <si>
    <t>IMPD 6</t>
  </si>
  <si>
    <t>Coördinator: eigen opleider</t>
  </si>
  <si>
    <t>Cardiologie</t>
  </si>
  <si>
    <t>Nefrologie</t>
  </si>
  <si>
    <t>D1-16</t>
  </si>
  <si>
    <t>Oncologie</t>
  </si>
  <si>
    <t>D1-17</t>
  </si>
  <si>
    <t>………</t>
  </si>
  <si>
    <t>D1-18</t>
  </si>
  <si>
    <t>Schrijven artikel</t>
  </si>
  <si>
    <t>Artikel</t>
  </si>
  <si>
    <t>Titel Artikel 1</t>
  </si>
  <si>
    <t>Titel Artikel 2</t>
  </si>
  <si>
    <t>Titel Artikel 3</t>
  </si>
  <si>
    <t>Titel Artikel 4</t>
  </si>
  <si>
    <t>OPLEIDINGS DUUR</t>
  </si>
  <si>
    <t xml:space="preserve">    Duur opleiding</t>
  </si>
  <si>
    <t>Duur volgens richtlijn</t>
  </si>
  <si>
    <t>Kandidaat</t>
  </si>
  <si>
    <t>NvKFB</t>
  </si>
  <si>
    <t>NIV</t>
  </si>
  <si>
    <t>Uur</t>
  </si>
  <si>
    <t>Maand</t>
  </si>
  <si>
    <t>Mnd</t>
  </si>
  <si>
    <t>Opleidings duur totaal :</t>
  </si>
  <si>
    <r>
      <t>Deel "</t>
    </r>
    <r>
      <rPr>
        <i/>
        <sz val="11"/>
        <rFont val="Calibri"/>
        <family val="2"/>
        <scheme val="minor"/>
      </rPr>
      <t>Individuele Patientenzorg, Farmacotherapie</t>
    </r>
    <r>
      <rPr>
        <sz val="11"/>
        <rFont val="Calibri"/>
        <family val="2"/>
        <scheme val="minor"/>
      </rPr>
      <t>" :</t>
    </r>
  </si>
  <si>
    <r>
      <t>Deel "</t>
    </r>
    <r>
      <rPr>
        <i/>
        <sz val="11"/>
        <rFont val="Calibri"/>
        <family val="2"/>
        <scheme val="minor"/>
      </rPr>
      <t>Individuele Patientenzorg, Intoxicatie</t>
    </r>
    <r>
      <rPr>
        <sz val="11"/>
        <rFont val="Calibri"/>
        <family val="2"/>
        <scheme val="minor"/>
      </rPr>
      <t>" :</t>
    </r>
  </si>
  <si>
    <r>
      <t>Deel "</t>
    </r>
    <r>
      <rPr>
        <i/>
        <sz val="11"/>
        <rFont val="Calibri"/>
        <family val="2"/>
        <scheme val="minor"/>
      </rPr>
      <t>Regionaal/Landelijk Geneesmiddelbeleid</t>
    </r>
    <r>
      <rPr>
        <sz val="11"/>
        <rFont val="Calibri"/>
        <family val="2"/>
        <scheme val="minor"/>
      </rPr>
      <t>" :</t>
    </r>
  </si>
  <si>
    <r>
      <t>Deel "</t>
    </r>
    <r>
      <rPr>
        <i/>
        <sz val="11"/>
        <rFont val="Calibri"/>
        <family val="2"/>
        <scheme val="minor"/>
      </rPr>
      <t xml:space="preserve">Onderwijs" </t>
    </r>
    <r>
      <rPr>
        <sz val="11"/>
        <rFont val="Calibri"/>
        <family val="2"/>
        <scheme val="minor"/>
      </rPr>
      <t>:</t>
    </r>
  </si>
  <si>
    <r>
      <t>Deel "</t>
    </r>
    <r>
      <rPr>
        <i/>
        <sz val="11"/>
        <rFont val="Calibri"/>
        <family val="2"/>
        <scheme val="minor"/>
      </rPr>
      <t>Onderzoek</t>
    </r>
    <r>
      <rPr>
        <sz val="11"/>
        <rFont val="Calibri"/>
        <family val="2"/>
        <scheme val="minor"/>
      </rPr>
      <t>" :</t>
    </r>
  </si>
  <si>
    <t>BIJLAGE 1:</t>
  </si>
  <si>
    <t>Overzicht van onderdelen waarvoor vrijstelling wordt gevraagd:</t>
  </si>
  <si>
    <t xml:space="preserve">Onderdeel </t>
  </si>
  <si>
    <t>Omschrijving</t>
  </si>
  <si>
    <t>Onderbouwing vrijstelling</t>
  </si>
  <si>
    <t>Martini Ziekenhuis</t>
  </si>
  <si>
    <t>3.1</t>
  </si>
  <si>
    <t>3.1.1</t>
  </si>
  <si>
    <t>3.1.1.1</t>
  </si>
  <si>
    <t>3.1.1.1.1</t>
  </si>
  <si>
    <t>3.1.1.1.2</t>
  </si>
  <si>
    <t>Kennis nemen van en verdieping farmacodynamische principes</t>
  </si>
  <si>
    <t>Kennis nemen van en verdieping interpretatie en advies n.a.v. Bloedspiegelaanvragen</t>
  </si>
  <si>
    <t>Praktische interpretatie/advisering TDM en Tox-aanvragen in lab van afdeling KFF ( 2 x 3 uur)</t>
  </si>
  <si>
    <t>Praktische interpretatie/advisering TDM en Tox-aanvragen in lab van afdeling KFF bij een apotheker consulent naar keuze ( 2 x 3 uur)</t>
  </si>
  <si>
    <t>3.1.1.2</t>
  </si>
  <si>
    <t>3.1.1.2.1</t>
  </si>
  <si>
    <t>3.1.1.2.2</t>
  </si>
  <si>
    <t>6 Casus (KKGT) uitwerken (tesamen met 3.1.1.2.1)</t>
  </si>
  <si>
    <t>3.1.1.2.3</t>
  </si>
  <si>
    <t>3.1.1.2.4</t>
  </si>
  <si>
    <t>3.1.2</t>
  </si>
  <si>
    <t>3.1.2.1</t>
  </si>
  <si>
    <t>3.1.2.2</t>
  </si>
  <si>
    <t xml:space="preserve">Presentatie/beschrijving van minimaal twee casus, bij voorkeur op basis van eigen observaties </t>
  </si>
  <si>
    <t xml:space="preserve">Het inventariseren, interpreteren en toetsen van beleid bij intoxicaties </t>
  </si>
  <si>
    <t xml:space="preserve">Therapiebegeleiding o.a. aan de hand van TDM en DrugUseReview </t>
  </si>
  <si>
    <t>6 casus (KKGT) toxicologie testen (met 3.1.1.2.1) (6x 1u)</t>
  </si>
  <si>
    <t>Clinical Research Meeting (ICON/Interne Geneeskunde)</t>
  </si>
  <si>
    <t>Therapiebegeleiding aan de hand van genotypering</t>
  </si>
  <si>
    <t>3.1.2.5.2</t>
  </si>
  <si>
    <t>Farmacokinetiek en Toxicologie testen beoordelen en geven van adviezen</t>
  </si>
  <si>
    <t>Geneesmiddel en biomarkers</t>
  </si>
  <si>
    <t>3.1.2.3</t>
  </si>
  <si>
    <t>3.1.2.3.1</t>
  </si>
  <si>
    <t>3.1.2.4</t>
  </si>
  <si>
    <t>Geneesmiddelbeooordeling rapport (CBG)</t>
  </si>
  <si>
    <t>3.1.2.4.1</t>
  </si>
  <si>
    <t>3.1.3</t>
  </si>
  <si>
    <t>Actieve deelname overleg farmacotherapie/formularium</t>
  </si>
  <si>
    <t>3.1.3.1</t>
  </si>
  <si>
    <t>3.1.3.2</t>
  </si>
  <si>
    <t>Actieve deelname Groninger Formulariumcommissie of indicatiegerichte werkgroepen</t>
  </si>
  <si>
    <r>
      <t>Participatie 1</t>
    </r>
    <r>
      <rPr>
        <vertAlign val="superscript"/>
        <sz val="11"/>
        <color rgb="FF000000"/>
        <rFont val="Calibri"/>
        <family val="2"/>
        <scheme val="minor"/>
      </rPr>
      <t xml:space="preserve">ste </t>
    </r>
    <r>
      <rPr>
        <sz val="11"/>
        <color rgb="FF000000"/>
        <rFont val="Calibri"/>
        <family val="2"/>
        <scheme val="minor"/>
      </rPr>
      <t>lijns richtlijn werkgroep GF (iom Vanessa Niburg)</t>
    </r>
  </si>
  <si>
    <t>3.1.3.3</t>
  </si>
  <si>
    <t>3.1.3.3.1</t>
  </si>
  <si>
    <t>Beoordeling Farmacotherapeutisch en Farmacoeconomisch Rapport</t>
  </si>
  <si>
    <t>3.1.3.3.2</t>
  </si>
  <si>
    <t>TDM of Intoxicatie Monografie</t>
  </si>
  <si>
    <t>3.1.3.3.4</t>
  </si>
  <si>
    <t>3.1.3.3.5</t>
  </si>
  <si>
    <t>Stage voorkomen Medicatie-Incidenten (VMI), Instituut Verantwoord Medicijngebruik (IVM)</t>
  </si>
  <si>
    <t>3.2</t>
  </si>
  <si>
    <t>3.2.1</t>
  </si>
  <si>
    <t>3.2.1.1</t>
  </si>
  <si>
    <t>3.2.2</t>
  </si>
  <si>
    <t>3.2.2.1</t>
  </si>
  <si>
    <t>3.2.2.2</t>
  </si>
  <si>
    <t xml:space="preserve">Ontwikkelen en geven van onderwijs op het gebied van de klinische farmacologie, TDM aan studenten </t>
  </si>
  <si>
    <t xml:space="preserve"> volgens het Six Step model</t>
  </si>
  <si>
    <t xml:space="preserve">of artsen in opleiding </t>
  </si>
  <si>
    <t>3.2.2.3</t>
  </si>
  <si>
    <t>3.2.2.4</t>
  </si>
  <si>
    <t>Begeleiden student tijdens farmacologisch studie-onderwerp tijdens master, bachelor of praktijkstage</t>
  </si>
  <si>
    <t>3.2.3</t>
  </si>
  <si>
    <t>3.2.3.1</t>
  </si>
  <si>
    <t>3.2.3.2</t>
  </si>
  <si>
    <t>A26, G5</t>
  </si>
  <si>
    <t>3.2.3.3</t>
  </si>
  <si>
    <t>Excursies (eigen initiatief, onderstaand suggesties) *</t>
  </si>
  <si>
    <t>* in afstemming met opleider worden van bovenstaande excursies 3 gedaan</t>
  </si>
  <si>
    <t>3.3</t>
  </si>
  <si>
    <t>Eigen geneesmiddelonderzoek al dan niet  in kader promotie traject</t>
  </si>
  <si>
    <t>3.3.1</t>
  </si>
  <si>
    <t>3.3.1.1</t>
  </si>
  <si>
    <t>“peer reviewed” tijdschrift</t>
  </si>
  <si>
    <t>METc</t>
  </si>
  <si>
    <t>3.3.1.2</t>
  </si>
  <si>
    <t>3.3.1.3</t>
  </si>
  <si>
    <t>3.3.1.4</t>
  </si>
  <si>
    <t>3.3.2</t>
  </si>
  <si>
    <t>3.3.2.1</t>
  </si>
  <si>
    <t>Literatuuronderzoek voor een (klinische) vraagstelling, middels PICO, zoekvraag, search, uitkomst, interpretatie</t>
  </si>
  <si>
    <t>3.3.3</t>
  </si>
  <si>
    <r>
      <t>KFF/Interne Geneeskunde/ICON</t>
    </r>
    <r>
      <rPr>
        <b/>
        <sz val="11"/>
        <color rgb="FF000000"/>
        <rFont val="Calibri"/>
        <scheme val="minor"/>
      </rPr>
      <t>*</t>
    </r>
  </si>
  <si>
    <t>** nader af te stemmen met opleider</t>
  </si>
  <si>
    <t>3.3.3.1</t>
  </si>
  <si>
    <t xml:space="preserve">Deelname aan research besprekingen </t>
  </si>
  <si>
    <t>3.3.4</t>
  </si>
  <si>
    <t>Medisch Ethische Toetsing Commissie (METc)</t>
  </si>
  <si>
    <t>3.3.4.1</t>
  </si>
  <si>
    <t xml:space="preserve"> commentaar voorzien</t>
  </si>
  <si>
    <t>Het beoordelen van bijbehorende IMPD's (alleen voor ZKH apothekers)</t>
  </si>
  <si>
    <t>3.3.4.2</t>
  </si>
  <si>
    <t>3.3.4.3</t>
  </si>
  <si>
    <t>3.3.5</t>
  </si>
  <si>
    <t>3.3.3.2</t>
  </si>
  <si>
    <t>Deelname aan clinical research meetings ICON</t>
  </si>
  <si>
    <t>Klinische farmacologie in het kader van vroeg-klinische geneesmiddelontwikkeling</t>
  </si>
  <si>
    <t>Coördinator: ewoudvan.hoogdalem@iconplc.com</t>
  </si>
  <si>
    <t>3.3.5.1</t>
  </si>
  <si>
    <t>Stage ICON</t>
  </si>
  <si>
    <t>Stage Comprehensive Cancer Center UMCG</t>
  </si>
  <si>
    <t>Coördinator: m.jalving@umcg.nl</t>
  </si>
  <si>
    <t>3.3.5.2</t>
  </si>
  <si>
    <t>Training (Stage Fase I/II Unit) oncologie</t>
  </si>
  <si>
    <t>Training (Stage Fase I/II Unit) ICON</t>
  </si>
  <si>
    <t>A1-A5, A9, A10-A13, A16, A18, A19, A21-A24, B1, D1-D5, D8-D10, D13-D15, G5</t>
  </si>
  <si>
    <t>3.3.6</t>
  </si>
  <si>
    <t>3.3.6.1</t>
  </si>
  <si>
    <t>Artikel schrijven over klinisch farmacologische casus</t>
  </si>
  <si>
    <t>3.3.6.2</t>
  </si>
  <si>
    <t>Artikel schrijven voor Geneesmiddelbulletin (GeBu)</t>
  </si>
  <si>
    <t>Titel Artikel GeBu</t>
  </si>
  <si>
    <t>3.3.6.3</t>
  </si>
  <si>
    <t>Titel Artikel IVM</t>
  </si>
  <si>
    <t>Monografie of casusbeschrijving opstellen voor Instituut Verantwoord Medicijngebruik (IVM)</t>
  </si>
  <si>
    <t>Deelname toxicologiebesprekingen (IC/SEH/KFF)</t>
  </si>
  <si>
    <t>Toxicologiebijeenkomst bijwonen/referaat houden</t>
  </si>
  <si>
    <t>Deelname toxicologiebespreking (uitgaande van 4x/jaar, gedurende 4 jaar opleiding)</t>
  </si>
  <si>
    <t>...</t>
  </si>
  <si>
    <t>Nat Vergiftigingen Informatie Centrum (NVIC)</t>
  </si>
  <si>
    <t xml:space="preserve">Beoordeling van een registratiedossier van een nieuw geneesmiddel of een nieuwe indicatie </t>
  </si>
  <si>
    <t xml:space="preserve">Schrijven van een ‘scientific advice’ rapport van een nieuw geneesmiddel of een nieuwe indicatie </t>
  </si>
  <si>
    <t>Coördinator: m.dankers@ivm.nl</t>
  </si>
  <si>
    <t>Coördinator: h.r.bouma@umcg.nl; m.s.bolhuis@umcg.nl</t>
  </si>
  <si>
    <t>Coördinator: m.s.bolhuis@umcg.nl; h.r.bouma@umcg.nl</t>
  </si>
  <si>
    <t>Coördinator: h.j.lambers.heerspink@umcg.nl; m.s.bolhuis@umcg.nl; h.r.bouma@umcg.nl</t>
  </si>
  <si>
    <t>Stage Klinische Farmacie &amp; Farmacologie</t>
  </si>
  <si>
    <t>Coördinator: h.r.bouma@umcg.nl; d.j.touw@umcg.nl</t>
  </si>
  <si>
    <t>xx</t>
  </si>
  <si>
    <t>Meelopen apotheker-consulent</t>
  </si>
  <si>
    <t>Ontwikkelen van  programma/college/workshop</t>
  </si>
  <si>
    <t>Actieve deelname DIM commissie KFF</t>
  </si>
  <si>
    <t>Overdracht/besprekingen (7 uur/week)</t>
  </si>
  <si>
    <t>Patiëntbesprekingen</t>
  </si>
  <si>
    <t>Bijwonen overdracht KFF * (tenminste 1x/week gedurende 4 jaar opleiding)</t>
  </si>
  <si>
    <t>A1-9, B1, E1, E2, F1, F2, G2</t>
  </si>
  <si>
    <t>* tenminste één van beide besprekingen dient gedurende de opleiding minimaal één keer per week bijgewoond te zijn</t>
  </si>
  <si>
    <t>Bijwonen MDO Farmacologie Radboudumc * (tenminste 1x/week gedurende 4 jaar opleiding)</t>
  </si>
  <si>
    <t>3.1.2.3.2</t>
  </si>
  <si>
    <t>3.1.2.3.3</t>
  </si>
  <si>
    <t>3.1.2.3.4</t>
  </si>
  <si>
    <t>3.1.2.3.5</t>
  </si>
  <si>
    <t>3.1.2.4.2</t>
  </si>
  <si>
    <t>3.1.2.5</t>
  </si>
  <si>
    <t>3.1.2.5.1</t>
  </si>
  <si>
    <t>Deelname farmacologie- en toxicologiebesprekingen Radboudumc</t>
  </si>
  <si>
    <t>Deelname aan farmacologie-/toxicologiebespreking (wekelijks, gedurende 4 jaar opleiding)</t>
  </si>
  <si>
    <t>Farmacologie/toxicologiebijeenkomst bijwonen</t>
  </si>
  <si>
    <t>3.2.1.3</t>
  </si>
  <si>
    <t>Bijwonen interprofessionele probleemoplossende bespreking (o.a. medicatiebeoordeling) IGK/ZKH-farmacie</t>
  </si>
  <si>
    <t>Medicatiebegeleiding</t>
  </si>
  <si>
    <t>Toxicologie</t>
  </si>
  <si>
    <t>3.1.2.4.3</t>
  </si>
  <si>
    <t>3.1.2.6</t>
  </si>
  <si>
    <t>3.1.2.6.1</t>
  </si>
  <si>
    <t>3.1.2.4.4</t>
  </si>
  <si>
    <t xml:space="preserve">Werkgroep Dure Geneesmiddelen </t>
  </si>
  <si>
    <t xml:space="preserve">Bijwonen Commissie Antimicrobiele Middelen (CAM) </t>
  </si>
  <si>
    <t>3.1.2.4.5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</si>
</sst>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sz val="8"/>
      <name val="Calibri"/>
      <family val="2"/>
      <scheme val="minor"/>
    </font>
    <font>
      <u/>
      <sz val="11"/>
      <name val="Calibri"/>
      <family val="2"/>
      <scheme val="minor"/>
    </font>
    <font>
      <sz val="11"/>
      <name val="Calibri"/>
      <family val="2"/>
      <scheme val="minor"/>
    </font>
    <font>
      <b/>
      <sz val="11"/>
      <name val="Calibri"/>
      <family val="2"/>
      <scheme val="minor"/>
    </font>
    <font>
      <b/>
      <i/>
      <sz val="16"/>
      <name val="Calibri"/>
      <family val="2"/>
      <scheme val="minor"/>
    </font>
    <font>
      <b/>
      <sz val="16"/>
      <name val="Calibri"/>
      <family val="2"/>
      <scheme val="minor"/>
    </font>
    <font>
      <sz val="16"/>
      <name val="Calibri"/>
      <family val="2"/>
      <scheme val="minor"/>
    </font>
    <font>
      <b/>
      <sz val="12"/>
      <name val="Calibri"/>
      <family val="2"/>
      <scheme val="minor"/>
    </font>
    <font>
      <i/>
      <sz val="11"/>
      <name val="Calibri"/>
      <family val="2"/>
      <scheme val="minor"/>
    </font>
    <font>
      <sz val="6"/>
      <name val="Calibri"/>
      <family val="2"/>
      <scheme val="minor"/>
    </font>
    <font>
      <b/>
      <i/>
      <sz val="11"/>
      <name val="Calibri"/>
      <family val="2"/>
      <scheme val="minor"/>
    </font>
    <font>
      <sz val="7"/>
      <name val="Calibri"/>
      <family val="2"/>
      <scheme val="minor"/>
    </font>
    <font>
      <b/>
      <u/>
      <sz val="11"/>
      <name val="Calibri"/>
      <family val="2"/>
      <scheme val="minor"/>
    </font>
    <font>
      <i/>
      <sz val="12"/>
      <name val="Calibri"/>
      <family val="2"/>
      <scheme val="minor"/>
    </font>
    <font>
      <i/>
      <sz val="10"/>
      <name val="Calibri"/>
      <family val="2"/>
      <scheme val="minor"/>
    </font>
    <font>
      <b/>
      <sz val="11"/>
      <color theme="1"/>
      <name val="Calibri"/>
      <family val="2"/>
      <scheme val="minor"/>
    </font>
    <font>
      <i/>
      <sz val="11"/>
      <color theme="1"/>
      <name val="Calibri"/>
      <family val="2"/>
      <scheme val="minor"/>
    </font>
    <font>
      <u/>
      <sz val="6"/>
      <name val="Calibri"/>
      <family val="2"/>
      <scheme val="minor"/>
    </font>
    <font>
      <sz val="6"/>
      <color theme="1"/>
      <name val="Calibri"/>
      <family val="2"/>
      <scheme val="minor"/>
    </font>
    <font>
      <sz val="9"/>
      <name val="Calibri"/>
      <family val="2"/>
      <scheme val="minor"/>
    </font>
    <font>
      <b/>
      <sz val="11"/>
      <name val="Calibri"/>
      <family val="2"/>
    </font>
    <font>
      <u/>
      <sz val="11"/>
      <color theme="10"/>
      <name val="Calibri"/>
      <family val="2"/>
      <scheme val="minor"/>
    </font>
    <font>
      <b/>
      <i/>
      <sz val="11"/>
      <color theme="1"/>
      <name val="Calibri"/>
      <family val="2"/>
      <scheme val="minor"/>
    </font>
    <font>
      <sz val="11"/>
      <color rgb="FFFF0000"/>
      <name val="Calibri"/>
      <family val="2"/>
      <scheme val="minor"/>
    </font>
    <font>
      <i/>
      <sz val="10"/>
      <color rgb="FFFF0000"/>
      <name val="Calibri"/>
      <family val="2"/>
      <scheme val="minor"/>
    </font>
    <font>
      <sz val="11"/>
      <color rgb="FF000000"/>
      <name val="Calibri"/>
      <family val="2"/>
      <scheme val="minor"/>
    </font>
    <font>
      <u/>
      <sz val="11"/>
      <color rgb="FF000000"/>
      <name val="Calibri"/>
      <family val="2"/>
      <scheme val="minor"/>
    </font>
    <font>
      <u/>
      <sz val="6"/>
      <color rgb="FF000000"/>
      <name val="Calibri"/>
      <family val="2"/>
      <scheme val="minor"/>
    </font>
    <font>
      <vertAlign val="superscript"/>
      <sz val="11"/>
      <color rgb="FF000000"/>
      <name val="Calibri"/>
      <family val="2"/>
      <scheme val="minor"/>
    </font>
    <font>
      <b/>
      <sz val="11"/>
      <color rgb="FF000000"/>
      <name val="Calibri"/>
      <family val="2"/>
      <scheme val="minor"/>
    </font>
    <font>
      <sz val="11"/>
      <color rgb="FF000000"/>
      <name val="Calibri"/>
      <scheme val="minor"/>
    </font>
    <font>
      <b/>
      <sz val="11"/>
      <color rgb="FF000000"/>
      <name val="Calibri"/>
      <scheme val="minor"/>
    </font>
  </fonts>
  <fills count="13">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F3F3F3"/>
        <bgColor indexed="64"/>
      </patternFill>
    </fill>
    <fill>
      <patternFill patternType="gray0625"/>
    </fill>
    <fill>
      <patternFill patternType="solid">
        <fgColor theme="0"/>
        <bgColor indexed="64"/>
      </patternFill>
    </fill>
    <fill>
      <patternFill patternType="solid">
        <fgColor theme="0" tint="-0.14999847407452621"/>
        <bgColor indexed="64"/>
      </patternFill>
    </fill>
    <fill>
      <patternFill patternType="gray0625">
        <bgColor auto="1"/>
      </patternFill>
    </fill>
    <fill>
      <patternFill patternType="gray0625">
        <bgColor theme="0"/>
      </patternFill>
    </fill>
    <fill>
      <patternFill patternType="solid">
        <fgColor theme="6" tint="0.59999389629810485"/>
        <bgColor indexed="64"/>
      </patternFill>
    </fill>
    <fill>
      <patternFill patternType="solid">
        <fgColor theme="0" tint="-0.14996795556505021"/>
        <bgColor indexed="64"/>
      </patternFill>
    </fill>
    <fill>
      <patternFill patternType="solid">
        <fgColor theme="0" tint="-4.9989318521683403E-2"/>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bottom style="thin">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rgb="FF000000"/>
      </top>
      <bottom style="thin">
        <color rgb="FF000000"/>
      </bottom>
      <diagonal/>
    </border>
    <border>
      <left style="thin">
        <color rgb="FF000000"/>
      </left>
      <right style="thin">
        <color auto="1"/>
      </right>
      <top style="thin">
        <color rgb="FF000000"/>
      </top>
      <bottom/>
      <diagonal/>
    </border>
    <border>
      <left style="thin">
        <color auto="1"/>
      </left>
      <right style="thin">
        <color auto="1"/>
      </right>
      <top style="thin">
        <color rgb="FF000000"/>
      </top>
      <bottom style="thin">
        <color rgb="FF000000"/>
      </bottom>
      <diagonal/>
    </border>
    <border>
      <left/>
      <right/>
      <top/>
      <bottom style="thin">
        <color indexed="64"/>
      </bottom>
      <diagonal/>
    </border>
  </borders>
  <cellStyleXfs count="2">
    <xf numFmtId="0" fontId="0" fillId="0" borderId="0"/>
    <xf numFmtId="0" fontId="22" fillId="0" borderId="0" applyNumberFormat="0" applyFill="0" applyBorder="0" applyAlignment="0" applyProtection="0"/>
  </cellStyleXfs>
  <cellXfs count="286">
    <xf numFmtId="0" fontId="0" fillId="0" borderId="0" xfId="0"/>
    <xf numFmtId="0" fontId="3" fillId="2" borderId="1" xfId="0" applyFont="1" applyFill="1" applyBorder="1" applyAlignment="1" applyProtection="1">
      <alignment vertical="center" wrapText="1"/>
      <protection locked="0"/>
    </xf>
    <xf numFmtId="0" fontId="3" fillId="7" borderId="5" xfId="0" applyFont="1" applyFill="1" applyBorder="1" applyAlignment="1" applyProtection="1">
      <alignment vertical="center" wrapText="1"/>
      <protection locked="0"/>
    </xf>
    <xf numFmtId="0" fontId="3" fillId="7" borderId="1" xfId="0" applyFont="1" applyFill="1" applyBorder="1" applyAlignment="1" applyProtection="1">
      <alignment horizontal="center" vertical="center" wrapText="1"/>
      <protection locked="0"/>
    </xf>
    <xf numFmtId="0" fontId="3" fillId="7" borderId="3" xfId="0" applyFont="1" applyFill="1" applyBorder="1" applyAlignment="1" applyProtection="1">
      <alignment horizontal="center" vertical="center" wrapText="1"/>
      <protection locked="0"/>
    </xf>
    <xf numFmtId="0" fontId="3" fillId="7" borderId="2" xfId="0" applyFont="1" applyFill="1" applyBorder="1" applyAlignment="1" applyProtection="1">
      <alignment horizontal="center" vertical="center" wrapText="1"/>
      <protection locked="0"/>
    </xf>
    <xf numFmtId="0" fontId="3" fillId="7"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vertical="center" wrapText="1"/>
      <protection locked="0"/>
    </xf>
    <xf numFmtId="0" fontId="3" fillId="3" borderId="1" xfId="0" applyFont="1" applyFill="1" applyBorder="1" applyAlignment="1" applyProtection="1">
      <alignment vertical="center" wrapText="1"/>
      <protection locked="0"/>
    </xf>
    <xf numFmtId="0" fontId="4" fillId="0" borderId="2"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6" borderId="1" xfId="0" applyFont="1" applyFill="1" applyBorder="1" applyAlignment="1" applyProtection="1">
      <alignment vertical="center" wrapText="1"/>
      <protection locked="0"/>
    </xf>
    <xf numFmtId="0" fontId="3" fillId="6" borderId="1" xfId="0" applyFont="1" applyFill="1" applyBorder="1" applyAlignment="1" applyProtection="1">
      <alignment horizontal="center" vertical="center" wrapText="1"/>
      <protection locked="0"/>
    </xf>
    <xf numFmtId="0" fontId="3" fillId="5" borderId="1" xfId="0" applyFont="1" applyFill="1" applyBorder="1" applyAlignment="1" applyProtection="1">
      <alignment vertical="center" wrapText="1"/>
      <protection locked="0"/>
    </xf>
    <xf numFmtId="0" fontId="3" fillId="0" borderId="0" xfId="0" applyFont="1"/>
    <xf numFmtId="0" fontId="10" fillId="0" borderId="0" xfId="0" applyFont="1"/>
    <xf numFmtId="0" fontId="7" fillId="0" borderId="0" xfId="0" applyFont="1" applyAlignment="1">
      <alignment horizontal="left"/>
    </xf>
    <xf numFmtId="0" fontId="7" fillId="0" borderId="0" xfId="0" applyFont="1"/>
    <xf numFmtId="0" fontId="10" fillId="0" borderId="0" xfId="0" applyFont="1" applyAlignment="1">
      <alignment horizontal="center"/>
    </xf>
    <xf numFmtId="0" fontId="8"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2" fillId="0" borderId="0" xfId="0" applyFont="1" applyAlignment="1">
      <alignment vertical="center"/>
    </xf>
    <xf numFmtId="0" fontId="15" fillId="0" borderId="0" xfId="0" applyFont="1"/>
    <xf numFmtId="0" fontId="3" fillId="0" borderId="0" xfId="0" applyFont="1" applyAlignment="1">
      <alignment wrapText="1"/>
    </xf>
    <xf numFmtId="0" fontId="4"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0" xfId="0" applyFont="1"/>
    <xf numFmtId="0" fontId="4" fillId="7" borderId="2" xfId="0" applyFont="1" applyFill="1" applyBorder="1" applyAlignment="1">
      <alignment horizontal="center" vertical="center" wrapText="1"/>
    </xf>
    <xf numFmtId="0" fontId="3" fillId="7" borderId="5" xfId="0" applyFont="1" applyFill="1" applyBorder="1" applyAlignment="1">
      <alignment vertical="center" wrapText="1"/>
    </xf>
    <xf numFmtId="0" fontId="10" fillId="7" borderId="5" xfId="0" applyFont="1" applyFill="1" applyBorder="1" applyAlignment="1">
      <alignment vertical="center" wrapText="1"/>
    </xf>
    <xf numFmtId="0" fontId="3" fillId="7" borderId="6" xfId="0" applyFont="1" applyFill="1" applyBorder="1" applyAlignment="1">
      <alignment vertical="center" wrapText="1"/>
    </xf>
    <xf numFmtId="0" fontId="3" fillId="7"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3" fillId="7" borderId="5" xfId="0" applyFont="1" applyFill="1" applyBorder="1" applyAlignment="1">
      <alignment vertical="center"/>
    </xf>
    <xf numFmtId="0" fontId="4" fillId="7" borderId="1" xfId="0" applyFont="1" applyFill="1" applyBorder="1" applyAlignment="1">
      <alignment horizontal="center" vertical="center" wrapText="1"/>
    </xf>
    <xf numFmtId="0" fontId="3" fillId="7" borderId="1" xfId="0" applyFont="1" applyFill="1" applyBorder="1" applyAlignment="1">
      <alignment horizontal="left" vertical="center" wrapText="1"/>
    </xf>
    <xf numFmtId="0" fontId="3" fillId="7" borderId="1" xfId="0" applyFont="1" applyFill="1" applyBorder="1" applyAlignment="1">
      <alignment vertical="center" wrapText="1"/>
    </xf>
    <xf numFmtId="0" fontId="9" fillId="0" borderId="0" xfId="0" applyFont="1"/>
    <xf numFmtId="0" fontId="16" fillId="7" borderId="1" xfId="0" applyFont="1" applyFill="1" applyBorder="1" applyAlignment="1">
      <alignment horizontal="center"/>
    </xf>
    <xf numFmtId="0" fontId="3" fillId="3" borderId="1" xfId="0" applyFont="1" applyFill="1" applyBorder="1" applyAlignment="1">
      <alignment horizontal="center" vertical="center" wrapText="1"/>
    </xf>
    <xf numFmtId="0" fontId="2" fillId="0" borderId="0" xfId="0" applyFont="1" applyAlignment="1">
      <alignment horizontal="left" vertical="top" wrapText="1"/>
    </xf>
    <xf numFmtId="0" fontId="18" fillId="0" borderId="0" xfId="0" applyFont="1" applyAlignment="1">
      <alignment horizontal="left" vertical="top" wrapText="1"/>
    </xf>
    <xf numFmtId="0" fontId="4" fillId="0" borderId="2" xfId="0" applyFont="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10" fillId="0" borderId="0" xfId="0" applyFont="1" applyAlignment="1">
      <alignment horizontal="center" vertical="center" wrapText="1"/>
    </xf>
    <xf numFmtId="0" fontId="4" fillId="0" borderId="0" xfId="0" applyFont="1" applyAlignment="1">
      <alignment vertical="center" wrapText="1"/>
    </xf>
    <xf numFmtId="0" fontId="11" fillId="0" borderId="0" xfId="0" applyFont="1" applyAlignment="1">
      <alignment vertical="center" wrapText="1"/>
    </xf>
    <xf numFmtId="0" fontId="2" fillId="0" borderId="0" xfId="0" applyFont="1" applyAlignment="1">
      <alignment vertical="center" wrapText="1"/>
    </xf>
    <xf numFmtId="0" fontId="10" fillId="0" borderId="0" xfId="0" applyFont="1" applyAlignment="1">
      <alignment wrapText="1"/>
    </xf>
    <xf numFmtId="0" fontId="3" fillId="6" borderId="1" xfId="0" applyFont="1" applyFill="1" applyBorder="1" applyAlignment="1">
      <alignment vertical="center" wrapText="1"/>
    </xf>
    <xf numFmtId="0" fontId="3"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3"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0" fillId="0" borderId="0" xfId="0" applyFont="1" applyAlignment="1">
      <alignment vertical="center"/>
    </xf>
    <xf numFmtId="0" fontId="10"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3" fillId="5" borderId="1" xfId="0" applyFont="1" applyFill="1" applyBorder="1" applyAlignment="1">
      <alignment vertical="center" wrapText="1"/>
    </xf>
    <xf numFmtId="0" fontId="3" fillId="5"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3" fillId="0" borderId="16" xfId="0" applyFont="1" applyBorder="1"/>
    <xf numFmtId="0" fontId="3" fillId="0" borderId="0" xfId="0" applyFont="1" applyAlignment="1">
      <alignment horizontal="center"/>
    </xf>
    <xf numFmtId="0" fontId="17" fillId="0" borderId="0" xfId="0" applyFont="1" applyAlignment="1">
      <alignment horizontal="center"/>
    </xf>
    <xf numFmtId="0" fontId="3" fillId="0" borderId="19" xfId="0" applyFont="1" applyBorder="1" applyAlignment="1">
      <alignment horizontal="center"/>
    </xf>
    <xf numFmtId="164" fontId="3" fillId="0" borderId="0" xfId="0" applyNumberFormat="1" applyFont="1" applyAlignment="1">
      <alignment horizontal="center"/>
    </xf>
    <xf numFmtId="164" fontId="10" fillId="0" borderId="0" xfId="0" applyNumberFormat="1" applyFont="1" applyAlignment="1">
      <alignment horizontal="center"/>
    </xf>
    <xf numFmtId="164" fontId="3" fillId="0" borderId="21" xfId="0" applyNumberFormat="1" applyFont="1" applyBorder="1"/>
    <xf numFmtId="164" fontId="10" fillId="0" borderId="21" xfId="0" applyNumberFormat="1" applyFont="1" applyBorder="1"/>
    <xf numFmtId="0" fontId="3" fillId="0" borderId="21" xfId="0" applyFont="1" applyBorder="1"/>
    <xf numFmtId="0" fontId="3" fillId="0" borderId="11" xfId="0" applyFont="1" applyBorder="1"/>
    <xf numFmtId="0" fontId="13" fillId="0" borderId="0" xfId="0" applyFont="1" applyAlignment="1">
      <alignment vertical="center"/>
    </xf>
    <xf numFmtId="0" fontId="11" fillId="0" borderId="0" xfId="0" applyFont="1" applyAlignment="1">
      <alignment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19" fillId="0" borderId="0" xfId="0" applyFont="1"/>
    <xf numFmtId="0" fontId="2" fillId="0" borderId="0" xfId="0" applyFont="1" applyAlignment="1">
      <alignment horizontal="left" wrapText="1"/>
    </xf>
    <xf numFmtId="0" fontId="2" fillId="0" borderId="12" xfId="0" applyFont="1" applyBorder="1" applyAlignment="1">
      <alignment horizontal="left" wrapText="1"/>
    </xf>
    <xf numFmtId="0" fontId="2" fillId="0" borderId="12" xfId="0" applyFont="1" applyBorder="1" applyAlignment="1">
      <alignment vertical="center" wrapText="1"/>
    </xf>
    <xf numFmtId="0" fontId="2" fillId="0" borderId="12" xfId="0" applyFont="1" applyBorder="1"/>
    <xf numFmtId="0" fontId="2" fillId="0" borderId="12" xfId="0" applyFont="1" applyBorder="1" applyAlignment="1">
      <alignment vertical="center"/>
    </xf>
    <xf numFmtId="0" fontId="20" fillId="0" borderId="1" xfId="0" applyFont="1" applyBorder="1" applyAlignment="1">
      <alignment horizontal="center" vertical="center" wrapText="1"/>
    </xf>
    <xf numFmtId="0" fontId="3" fillId="6" borderId="0" xfId="0" applyFont="1" applyFill="1"/>
    <xf numFmtId="0" fontId="0" fillId="6" borderId="0" xfId="0" applyFill="1"/>
    <xf numFmtId="0" fontId="7" fillId="6" borderId="0" xfId="0" applyFont="1" applyFill="1"/>
    <xf numFmtId="0" fontId="7" fillId="6" borderId="0" xfId="0" applyFont="1" applyFill="1" applyAlignment="1">
      <alignment horizontal="center"/>
    </xf>
    <xf numFmtId="0" fontId="3" fillId="6" borderId="0" xfId="0" applyFont="1" applyFill="1" applyAlignment="1">
      <alignment wrapText="1"/>
    </xf>
    <xf numFmtId="0" fontId="4" fillId="6" borderId="0" xfId="0" applyFont="1" applyFill="1" applyAlignment="1">
      <alignment horizontal="center" vertical="center" wrapText="1"/>
    </xf>
    <xf numFmtId="0" fontId="3" fillId="6" borderId="0" xfId="0" applyFont="1" applyFill="1" applyAlignment="1">
      <alignment horizontal="center" vertical="center" wrapText="1"/>
    </xf>
    <xf numFmtId="0" fontId="3" fillId="6" borderId="0" xfId="0" applyFont="1" applyFill="1" applyAlignment="1">
      <alignment vertical="center" wrapText="1"/>
    </xf>
    <xf numFmtId="0" fontId="4" fillId="6" borderId="0" xfId="0" applyFont="1" applyFill="1" applyAlignment="1">
      <alignment vertical="center"/>
    </xf>
    <xf numFmtId="0" fontId="3" fillId="6" borderId="0" xfId="0" applyFont="1" applyFill="1" applyAlignment="1">
      <alignment vertical="center"/>
    </xf>
    <xf numFmtId="0" fontId="3" fillId="6" borderId="0" xfId="0" applyFont="1" applyFill="1" applyAlignment="1">
      <alignment horizontal="left" vertical="center" wrapText="1"/>
    </xf>
    <xf numFmtId="0" fontId="2" fillId="6" borderId="0" xfId="0" applyFont="1" applyFill="1" applyAlignment="1">
      <alignment horizontal="left" vertical="top" wrapText="1"/>
    </xf>
    <xf numFmtId="0" fontId="4" fillId="6" borderId="0" xfId="0" applyFont="1" applyFill="1" applyAlignment="1">
      <alignment vertical="center" wrapText="1"/>
    </xf>
    <xf numFmtId="0" fontId="2" fillId="6" borderId="0" xfId="0" applyFont="1" applyFill="1" applyAlignment="1">
      <alignment horizontal="left" wrapText="1"/>
    </xf>
    <xf numFmtId="0" fontId="2" fillId="6" borderId="0" xfId="0" applyFont="1" applyFill="1" applyAlignment="1">
      <alignment vertical="center" wrapText="1"/>
    </xf>
    <xf numFmtId="0" fontId="9" fillId="6" borderId="0" xfId="0" applyFont="1" applyFill="1"/>
    <xf numFmtId="0" fontId="2" fillId="6" borderId="0" xfId="0" applyFont="1" applyFill="1" applyAlignment="1">
      <alignment vertical="center"/>
    </xf>
    <xf numFmtId="0" fontId="2" fillId="6" borderId="0" xfId="0" applyFont="1" applyFill="1"/>
    <xf numFmtId="0" fontId="9" fillId="6" borderId="0" xfId="0" applyFont="1" applyFill="1" applyAlignment="1">
      <alignment horizontal="center"/>
    </xf>
    <xf numFmtId="0" fontId="3" fillId="6" borderId="0" xfId="0" applyFont="1" applyFill="1" applyAlignment="1">
      <alignment horizontal="center"/>
    </xf>
    <xf numFmtId="0" fontId="3" fillId="6" borderId="0" xfId="0" applyFont="1" applyFill="1" applyAlignment="1">
      <alignment horizontal="center" vertical="center"/>
    </xf>
    <xf numFmtId="0" fontId="0" fillId="10" borderId="22" xfId="0" applyFill="1" applyBorder="1" applyAlignment="1" applyProtection="1">
      <alignment horizontal="center" vertical="center"/>
      <protection locked="0"/>
    </xf>
    <xf numFmtId="0" fontId="4" fillId="7" borderId="24"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2" borderId="25"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0" fillId="6" borderId="22" xfId="0" applyFill="1" applyBorder="1" applyAlignment="1" applyProtection="1">
      <alignment horizontal="center" vertical="center"/>
      <protection locked="0"/>
    </xf>
    <xf numFmtId="0" fontId="3" fillId="0" borderId="24" xfId="0" applyFont="1" applyBorder="1" applyAlignment="1" applyProtection="1">
      <alignment vertical="center" wrapText="1"/>
      <protection locked="0"/>
    </xf>
    <xf numFmtId="0" fontId="3" fillId="2" borderId="24" xfId="0" applyFont="1" applyFill="1" applyBorder="1" applyAlignment="1" applyProtection="1">
      <alignment vertical="center" wrapText="1"/>
      <protection locked="0"/>
    </xf>
    <xf numFmtId="0" fontId="3" fillId="7" borderId="24" xfId="0" applyFont="1" applyFill="1" applyBorder="1" applyAlignment="1" applyProtection="1">
      <alignment vertical="center" wrapText="1"/>
      <protection locked="0"/>
    </xf>
    <xf numFmtId="0" fontId="3" fillId="6" borderId="24" xfId="0" applyFont="1" applyFill="1" applyBorder="1" applyAlignment="1" applyProtection="1">
      <alignment vertical="center" wrapText="1"/>
      <protection locked="0"/>
    </xf>
    <xf numFmtId="0" fontId="4" fillId="0" borderId="25" xfId="0" applyFont="1" applyBorder="1" applyAlignment="1" applyProtection="1">
      <alignment horizontal="center" vertical="center" wrapText="1"/>
      <protection locked="0"/>
    </xf>
    <xf numFmtId="0" fontId="3" fillId="3" borderId="24" xfId="0" applyFont="1" applyFill="1" applyBorder="1" applyAlignment="1" applyProtection="1">
      <alignment vertical="center" wrapText="1"/>
      <protection locked="0"/>
    </xf>
    <xf numFmtId="0" fontId="3" fillId="0" borderId="26" xfId="0" applyFont="1" applyBorder="1" applyAlignment="1" applyProtection="1">
      <alignment vertical="center" wrapText="1"/>
      <protection locked="0"/>
    </xf>
    <xf numFmtId="0" fontId="0" fillId="9" borderId="22" xfId="0" applyFill="1" applyBorder="1" applyAlignment="1" applyProtection="1">
      <alignment horizontal="center" vertical="center"/>
      <protection locked="0"/>
    </xf>
    <xf numFmtId="0" fontId="3" fillId="5" borderId="24" xfId="0" applyFont="1" applyFill="1" applyBorder="1" applyAlignment="1" applyProtection="1">
      <alignment vertical="center" wrapText="1"/>
      <protection locked="0"/>
    </xf>
    <xf numFmtId="0" fontId="3" fillId="5" borderId="26" xfId="0" applyFont="1" applyFill="1" applyBorder="1" applyAlignment="1" applyProtection="1">
      <alignment vertical="center" wrapText="1"/>
      <protection locked="0"/>
    </xf>
    <xf numFmtId="0" fontId="3" fillId="4" borderId="10" xfId="0" applyFont="1" applyFill="1" applyBorder="1" applyAlignment="1" applyProtection="1">
      <alignment vertical="center" wrapText="1"/>
      <protection locked="0"/>
    </xf>
    <xf numFmtId="0" fontId="3" fillId="4" borderId="11" xfId="0" applyFont="1" applyFill="1" applyBorder="1" applyAlignment="1" applyProtection="1">
      <alignment vertical="center" wrapText="1"/>
      <protection locked="0"/>
    </xf>
    <xf numFmtId="0" fontId="3" fillId="0" borderId="0" xfId="0" applyFont="1" applyAlignment="1">
      <alignment horizontal="right"/>
    </xf>
    <xf numFmtId="0" fontId="9" fillId="6" borderId="0" xfId="0" applyFont="1" applyFill="1" applyAlignment="1">
      <alignment vertical="center"/>
    </xf>
    <xf numFmtId="0" fontId="9" fillId="0" borderId="0" xfId="0" applyFont="1" applyAlignment="1">
      <alignment vertical="center"/>
    </xf>
    <xf numFmtId="0" fontId="10" fillId="7" borderId="5" xfId="0" applyFont="1" applyFill="1" applyBorder="1" applyAlignment="1">
      <alignment vertical="center"/>
    </xf>
    <xf numFmtId="0" fontId="1" fillId="7" borderId="5"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6" xfId="0" applyFont="1" applyFill="1" applyBorder="1" applyAlignment="1">
      <alignment vertical="center"/>
    </xf>
    <xf numFmtId="0" fontId="10" fillId="7" borderId="5"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4" xfId="0" applyFont="1" applyFill="1" applyBorder="1" applyAlignment="1">
      <alignment vertical="center"/>
    </xf>
    <xf numFmtId="0" fontId="3" fillId="0" borderId="0" xfId="0" applyFont="1" applyAlignment="1">
      <alignment horizontal="left" vertical="center"/>
    </xf>
    <xf numFmtId="0" fontId="3" fillId="0" borderId="0" xfId="0" applyFont="1" applyAlignment="1">
      <alignment horizontal="left" vertical="center" indent="2"/>
    </xf>
    <xf numFmtId="0" fontId="3" fillId="0" borderId="0" xfId="0" applyFont="1" applyAlignment="1">
      <alignment horizontal="left" vertical="center" indent="5"/>
    </xf>
    <xf numFmtId="0" fontId="4" fillId="7" borderId="25" xfId="0" applyFont="1" applyFill="1" applyBorder="1" applyAlignment="1">
      <alignment horizontal="center" vertical="center" wrapText="1"/>
    </xf>
    <xf numFmtId="0" fontId="0" fillId="7" borderId="22" xfId="0" applyFill="1" applyBorder="1" applyAlignment="1" applyProtection="1">
      <alignment horizontal="center" vertical="center"/>
      <protection locked="0"/>
    </xf>
    <xf numFmtId="0" fontId="12" fillId="7" borderId="1" xfId="0" applyFont="1" applyFill="1" applyBorder="1" applyAlignment="1">
      <alignment horizontal="center" vertical="center" wrapText="1"/>
    </xf>
    <xf numFmtId="0" fontId="3" fillId="7" borderId="1" xfId="0" applyFont="1" applyFill="1" applyBorder="1" applyAlignment="1">
      <alignment vertical="top" wrapText="1"/>
    </xf>
    <xf numFmtId="0" fontId="0" fillId="7" borderId="23" xfId="0" applyFill="1" applyBorder="1" applyAlignment="1" applyProtection="1">
      <alignment horizontal="center" vertical="center"/>
      <protection locked="0"/>
    </xf>
    <xf numFmtId="0" fontId="14" fillId="7" borderId="4" xfId="0" applyFont="1" applyFill="1" applyBorder="1" applyAlignment="1">
      <alignment vertical="center" wrapText="1"/>
    </xf>
    <xf numFmtId="0" fontId="4" fillId="7" borderId="2" xfId="0" applyFont="1" applyFill="1" applyBorder="1" applyAlignment="1">
      <alignment vertical="center" wrapText="1"/>
    </xf>
    <xf numFmtId="0" fontId="4" fillId="7" borderId="24" xfId="0" applyFont="1" applyFill="1" applyBorder="1" applyAlignment="1">
      <alignment vertical="center" wrapText="1"/>
    </xf>
    <xf numFmtId="0" fontId="3" fillId="7" borderId="24" xfId="0" applyFont="1" applyFill="1" applyBorder="1" applyAlignment="1" applyProtection="1">
      <alignment horizontal="center" vertical="center" wrapText="1"/>
      <protection locked="0"/>
    </xf>
    <xf numFmtId="0" fontId="3" fillId="11" borderId="1" xfId="0" applyFont="1" applyFill="1" applyBorder="1" applyAlignment="1" applyProtection="1">
      <alignment vertical="center" wrapText="1"/>
      <protection locked="0"/>
    </xf>
    <xf numFmtId="0" fontId="3" fillId="11"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0" fillId="11" borderId="22" xfId="0" applyFill="1" applyBorder="1" applyAlignment="1" applyProtection="1">
      <alignment horizontal="center" vertical="center"/>
      <protection locked="0"/>
    </xf>
    <xf numFmtId="0" fontId="3" fillId="11" borderId="24" xfId="0" applyFont="1" applyFill="1" applyBorder="1" applyAlignment="1" applyProtection="1">
      <alignment vertical="center" wrapText="1"/>
      <protection locked="0"/>
    </xf>
    <xf numFmtId="0" fontId="10" fillId="6" borderId="0" xfId="0" applyFont="1" applyFill="1" applyAlignment="1">
      <alignment horizontal="center" vertical="center" wrapText="1"/>
    </xf>
    <xf numFmtId="0" fontId="1" fillId="6" borderId="0" xfId="0" applyFont="1" applyFill="1" applyAlignment="1">
      <alignment horizontal="center" vertical="center" wrapText="1"/>
    </xf>
    <xf numFmtId="0" fontId="3" fillId="0" borderId="12" xfId="0" applyFont="1" applyBorder="1" applyAlignment="1">
      <alignment vertical="center"/>
    </xf>
    <xf numFmtId="0" fontId="15" fillId="0" borderId="0" xfId="1" applyFont="1" applyFill="1" applyAlignment="1" applyProtection="1"/>
    <xf numFmtId="0" fontId="7" fillId="0" borderId="0" xfId="0" applyFont="1" applyAlignment="1">
      <alignment horizontal="center"/>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 fillId="0" borderId="0" xfId="0" applyFont="1" applyAlignment="1">
      <alignment horizontal="center" vertical="center" wrapText="1"/>
    </xf>
    <xf numFmtId="0" fontId="23" fillId="0" borderId="0" xfId="0" applyFont="1" applyAlignment="1">
      <alignment horizontal="center"/>
    </xf>
    <xf numFmtId="0" fontId="9" fillId="0" borderId="0" xfId="0" applyFont="1" applyAlignment="1">
      <alignment horizontal="center"/>
    </xf>
    <xf numFmtId="0" fontId="9" fillId="0" borderId="0" xfId="0" applyFont="1" applyAlignment="1">
      <alignment horizontal="right"/>
    </xf>
    <xf numFmtId="0" fontId="15" fillId="6" borderId="0" xfId="0" applyFont="1" applyFill="1"/>
    <xf numFmtId="0" fontId="0" fillId="6" borderId="22" xfId="0" applyFill="1" applyBorder="1" applyAlignment="1">
      <alignment horizontal="center" vertical="center"/>
    </xf>
    <xf numFmtId="0" fontId="0" fillId="0" borderId="0" xfId="0" applyAlignment="1">
      <alignment horizontal="center" vertical="center"/>
    </xf>
    <xf numFmtId="0" fontId="0" fillId="6" borderId="0" xfId="0" applyFill="1" applyAlignment="1">
      <alignment horizontal="center" vertical="center"/>
    </xf>
    <xf numFmtId="0" fontId="11" fillId="6" borderId="19" xfId="0" applyFont="1" applyFill="1" applyBorder="1" applyAlignment="1">
      <alignment horizontal="center"/>
    </xf>
    <xf numFmtId="0" fontId="9" fillId="6" borderId="19" xfId="0" applyFont="1" applyFill="1" applyBorder="1" applyAlignment="1">
      <alignment horizontal="center"/>
    </xf>
    <xf numFmtId="0" fontId="3" fillId="0" borderId="1"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3" borderId="1" xfId="0" applyFont="1" applyFill="1" applyBorder="1" applyAlignment="1" applyProtection="1">
      <alignment horizontal="left" vertical="center" wrapText="1"/>
      <protection locked="0"/>
    </xf>
    <xf numFmtId="0" fontId="24" fillId="0" borderId="0" xfId="0" applyFont="1"/>
    <xf numFmtId="0" fontId="24" fillId="6" borderId="0" xfId="0" applyFont="1" applyFill="1"/>
    <xf numFmtId="0" fontId="25" fillId="0" borderId="0" xfId="0" applyFont="1"/>
    <xf numFmtId="0" fontId="26" fillId="0" borderId="0" xfId="0" applyFont="1" applyAlignment="1">
      <alignment vertical="center"/>
    </xf>
    <xf numFmtId="0" fontId="27" fillId="0" borderId="0" xfId="0" applyFont="1" applyAlignment="1">
      <alignment horizontal="left" vertical="center"/>
    </xf>
    <xf numFmtId="0" fontId="28" fillId="0" borderId="0" xfId="0" applyFont="1" applyAlignment="1">
      <alignment horizontal="left" vertical="center"/>
    </xf>
    <xf numFmtId="0" fontId="27" fillId="6" borderId="0" xfId="0" applyFont="1" applyFill="1" applyAlignment="1">
      <alignment horizontal="left" vertical="center"/>
    </xf>
    <xf numFmtId="0" fontId="26" fillId="0" borderId="0" xfId="0" applyFont="1"/>
    <xf numFmtId="0" fontId="3" fillId="6" borderId="0" xfId="0" applyFont="1" applyFill="1" applyAlignment="1" applyProtection="1">
      <alignment vertical="center" wrapText="1"/>
      <protection locked="0"/>
    </xf>
    <xf numFmtId="0" fontId="0" fillId="6" borderId="0" xfId="0" applyFill="1" applyAlignment="1" applyProtection="1">
      <alignment horizontal="center" vertical="center"/>
      <protection locked="0"/>
    </xf>
    <xf numFmtId="0" fontId="3" fillId="6" borderId="0" xfId="0" applyFont="1" applyFill="1" applyAlignment="1" applyProtection="1">
      <alignment horizontal="center" vertical="center" wrapText="1"/>
      <protection locked="0"/>
    </xf>
    <xf numFmtId="0" fontId="26" fillId="7" borderId="1" xfId="0" applyFont="1" applyFill="1" applyBorder="1" applyAlignment="1">
      <alignment vertical="center" wrapText="1"/>
    </xf>
    <xf numFmtId="0" fontId="3" fillId="6" borderId="24" xfId="0" applyFont="1" applyFill="1" applyBorder="1" applyAlignment="1" applyProtection="1">
      <alignment horizontal="center" vertical="center" wrapText="1"/>
      <protection locked="0"/>
    </xf>
    <xf numFmtId="0" fontId="4" fillId="6" borderId="24" xfId="0" applyFont="1" applyFill="1" applyBorder="1" applyAlignment="1">
      <alignment horizontal="center" vertical="center" wrapText="1"/>
    </xf>
    <xf numFmtId="0" fontId="25" fillId="6" borderId="0" xfId="0" applyFont="1" applyFill="1"/>
    <xf numFmtId="0" fontId="4" fillId="6" borderId="1" xfId="0" applyFont="1" applyFill="1" applyBorder="1" applyAlignment="1">
      <alignment horizontal="center" vertical="center" wrapText="1"/>
    </xf>
    <xf numFmtId="0" fontId="3" fillId="6" borderId="1" xfId="0" applyFont="1" applyFill="1" applyBorder="1" applyAlignment="1" applyProtection="1">
      <alignment horizontal="left" vertical="center" wrapText="1"/>
      <protection locked="0"/>
    </xf>
    <xf numFmtId="0" fontId="10" fillId="6" borderId="0" xfId="0" applyFont="1" applyFill="1" applyAlignment="1">
      <alignment wrapText="1"/>
    </xf>
    <xf numFmtId="0" fontId="2" fillId="6" borderId="12" xfId="0" applyFont="1" applyFill="1" applyBorder="1" applyAlignment="1">
      <alignment vertical="center" wrapText="1"/>
    </xf>
    <xf numFmtId="0" fontId="3" fillId="12" borderId="1" xfId="0" applyFont="1" applyFill="1" applyBorder="1" applyAlignment="1" applyProtection="1">
      <alignment vertical="center" wrapText="1"/>
      <protection locked="0"/>
    </xf>
    <xf numFmtId="0" fontId="3" fillId="12" borderId="1" xfId="0" applyFont="1" applyFill="1" applyBorder="1" applyAlignment="1">
      <alignment vertical="center" wrapText="1"/>
    </xf>
    <xf numFmtId="0" fontId="3" fillId="12" borderId="1"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0" fillId="12" borderId="22" xfId="0" applyFill="1" applyBorder="1" applyAlignment="1" applyProtection="1">
      <alignment horizontal="center" vertical="center"/>
      <protection locked="0"/>
    </xf>
    <xf numFmtId="0" fontId="3" fillId="12" borderId="24" xfId="0" applyFont="1" applyFill="1" applyBorder="1" applyAlignment="1" applyProtection="1">
      <alignment vertical="center" wrapText="1"/>
      <protection locked="0"/>
    </xf>
    <xf numFmtId="0" fontId="7" fillId="0" borderId="0" xfId="0" applyFont="1" applyAlignment="1">
      <alignment wrapText="1"/>
    </xf>
    <xf numFmtId="0" fontId="7" fillId="0" borderId="0" xfId="0" applyFont="1" applyAlignment="1">
      <alignment horizontal="center" wrapText="1"/>
    </xf>
    <xf numFmtId="0" fontId="4" fillId="0" borderId="0" xfId="0" applyFont="1" applyAlignment="1">
      <alignment wrapText="1"/>
    </xf>
    <xf numFmtId="0" fontId="2" fillId="0" borderId="0" xfId="0" applyFont="1" applyAlignment="1">
      <alignment wrapText="1"/>
    </xf>
    <xf numFmtId="0" fontId="14" fillId="7" borderId="4" xfId="0" applyFont="1" applyFill="1" applyBorder="1" applyAlignment="1">
      <alignment horizontal="left" vertical="center" wrapText="1"/>
    </xf>
    <xf numFmtId="0" fontId="27" fillId="0" borderId="0" xfId="0" applyFont="1" applyAlignment="1">
      <alignment horizontal="left" vertical="center" wrapText="1"/>
    </xf>
    <xf numFmtId="0" fontId="9" fillId="0" borderId="0" xfId="0" applyFont="1" applyAlignment="1">
      <alignment wrapText="1"/>
    </xf>
    <xf numFmtId="0" fontId="0" fillId="0" borderId="0" xfId="0" applyAlignment="1">
      <alignment wrapText="1"/>
    </xf>
    <xf numFmtId="0" fontId="2" fillId="0" borderId="12" xfId="0" applyFont="1" applyBorder="1" applyAlignment="1">
      <alignment wrapText="1"/>
    </xf>
    <xf numFmtId="0" fontId="9" fillId="0" borderId="0" xfId="0" applyFont="1" applyAlignment="1">
      <alignment vertical="center" wrapText="1"/>
    </xf>
    <xf numFmtId="0" fontId="4" fillId="0" borderId="15" xfId="0" applyFont="1" applyBorder="1" applyAlignment="1">
      <alignment wrapText="1"/>
    </xf>
    <xf numFmtId="0" fontId="8" fillId="0" borderId="18" xfId="0" applyFont="1" applyBorder="1" applyAlignment="1">
      <alignment horizontal="right" vertical="center" wrapText="1"/>
    </xf>
    <xf numFmtId="0" fontId="0" fillId="0" borderId="18" xfId="0" applyBorder="1" applyAlignment="1">
      <alignment wrapText="1"/>
    </xf>
    <xf numFmtId="0" fontId="0" fillId="0" borderId="18" xfId="0" applyBorder="1" applyAlignment="1">
      <alignment horizontal="right" wrapText="1"/>
    </xf>
    <xf numFmtId="0" fontId="3" fillId="0" borderId="18" xfId="0" applyFont="1" applyBorder="1" applyAlignment="1">
      <alignment horizontal="right" vertical="center" wrapText="1"/>
    </xf>
    <xf numFmtId="0" fontId="3" fillId="0" borderId="20" xfId="0" applyFont="1" applyBorder="1" applyAlignment="1">
      <alignment horizontal="right" vertical="center" wrapText="1"/>
    </xf>
    <xf numFmtId="0" fontId="3" fillId="0" borderId="0" xfId="0" applyFont="1" applyAlignment="1">
      <alignment horizontal="right" vertical="center" wrapText="1"/>
    </xf>
    <xf numFmtId="0" fontId="26" fillId="0" borderId="0" xfId="0" applyFont="1" applyAlignment="1">
      <alignment vertical="center" wrapText="1"/>
    </xf>
    <xf numFmtId="0" fontId="30" fillId="6" borderId="2" xfId="0" applyFont="1" applyFill="1" applyBorder="1" applyAlignment="1">
      <alignment horizontal="center" vertical="center" wrapText="1"/>
    </xf>
    <xf numFmtId="0" fontId="26" fillId="6" borderId="1" xfId="0" applyFont="1" applyFill="1" applyBorder="1" applyAlignment="1" applyProtection="1">
      <alignment vertical="center" wrapText="1"/>
      <protection locked="0"/>
    </xf>
    <xf numFmtId="0" fontId="26" fillId="6" borderId="1" xfId="0" applyFont="1" applyFill="1" applyBorder="1" applyAlignment="1">
      <alignment vertical="center" wrapText="1"/>
    </xf>
    <xf numFmtId="0" fontId="26" fillId="6" borderId="0" xfId="0" applyFont="1" applyFill="1" applyAlignment="1">
      <alignment vertical="center"/>
    </xf>
    <xf numFmtId="0" fontId="27" fillId="6" borderId="0" xfId="0" applyFont="1" applyFill="1" applyAlignment="1">
      <alignment vertical="center" wrapText="1"/>
    </xf>
    <xf numFmtId="0" fontId="26" fillId="6" borderId="0" xfId="0" applyFont="1" applyFill="1" applyAlignment="1">
      <alignment vertical="center" wrapText="1"/>
    </xf>
    <xf numFmtId="0" fontId="27" fillId="0" borderId="0" xfId="0" applyFont="1" applyAlignment="1">
      <alignment wrapText="1"/>
    </xf>
    <xf numFmtId="0" fontId="31" fillId="7" borderId="1" xfId="0" applyFont="1" applyFill="1" applyBorder="1" applyAlignment="1">
      <alignment vertical="center" wrapText="1"/>
    </xf>
    <xf numFmtId="0" fontId="4" fillId="7" borderId="7" xfId="0" applyFont="1" applyFill="1" applyBorder="1" applyAlignment="1">
      <alignment horizontal="center" vertical="center" wrapText="1"/>
    </xf>
    <xf numFmtId="0" fontId="3" fillId="0" borderId="27" xfId="0" applyFont="1" applyBorder="1" applyAlignment="1">
      <alignment vertical="center"/>
    </xf>
    <xf numFmtId="0" fontId="4" fillId="6" borderId="2" xfId="0" applyFont="1" applyFill="1" applyBorder="1" applyAlignment="1">
      <alignment vertical="center" wrapText="1"/>
    </xf>
    <xf numFmtId="0" fontId="4" fillId="6" borderId="24" xfId="0" applyFont="1" applyFill="1" applyBorder="1" applyAlignment="1">
      <alignment vertical="center" wrapText="1"/>
    </xf>
    <xf numFmtId="0" fontId="3" fillId="0" borderId="0" xfId="0" applyFont="1" applyAlignment="1" applyProtection="1">
      <alignment vertical="center" wrapText="1"/>
      <protection locked="0"/>
    </xf>
    <xf numFmtId="0" fontId="3" fillId="0" borderId="0" xfId="0" applyFont="1" applyAlignment="1" applyProtection="1">
      <alignment horizontal="left" vertical="center" wrapText="1"/>
      <protection locked="0"/>
    </xf>
    <xf numFmtId="0" fontId="20" fillId="0" borderId="0" xfId="0" applyFont="1" applyAlignment="1">
      <alignment horizontal="center" vertical="center" wrapText="1"/>
    </xf>
    <xf numFmtId="0" fontId="13" fillId="0" borderId="0" xfId="0" applyFont="1" applyAlignment="1">
      <alignment horizontal="left" vertical="top" wrapText="1"/>
    </xf>
    <xf numFmtId="0" fontId="3" fillId="4" borderId="13" xfId="0" applyFont="1" applyFill="1" applyBorder="1" applyAlignment="1" applyProtection="1">
      <alignment horizontal="center" vertical="center" wrapText="1"/>
      <protection locked="0"/>
    </xf>
    <xf numFmtId="0" fontId="3" fillId="4" borderId="14"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7" fillId="0" borderId="0" xfId="0" applyFont="1" applyAlignment="1">
      <alignment horizontal="center"/>
    </xf>
    <xf numFmtId="0" fontId="7" fillId="0" borderId="0" xfId="0" applyFont="1" applyAlignment="1" applyProtection="1">
      <alignment horizontal="center"/>
      <protection locked="0"/>
    </xf>
    <xf numFmtId="15" fontId="7" fillId="0" borderId="0" xfId="0" applyNumberFormat="1" applyFont="1" applyAlignment="1">
      <alignment horizont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9" xfId="0" applyFont="1" applyBorder="1" applyAlignment="1">
      <alignment horizontal="center" vertical="center" wrapText="1"/>
    </xf>
    <xf numFmtId="0" fontId="11" fillId="0" borderId="0" xfId="0" applyFont="1" applyAlignment="1">
      <alignment horizontal="center"/>
    </xf>
    <xf numFmtId="0" fontId="11" fillId="0" borderId="16" xfId="0" applyFont="1" applyBorder="1" applyAlignment="1">
      <alignment horizontal="center"/>
    </xf>
    <xf numFmtId="0" fontId="11" fillId="0" borderId="17" xfId="0" applyFont="1" applyBorder="1" applyAlignment="1">
      <alignment horizontal="center"/>
    </xf>
    <xf numFmtId="0" fontId="10" fillId="7" borderId="2"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6" fillId="0" borderId="0" xfId="0" applyFont="1" applyAlignment="1">
      <alignment horizontal="center"/>
    </xf>
    <xf numFmtId="0" fontId="5" fillId="0" borderId="0" xfId="0" applyFont="1" applyAlignment="1" applyProtection="1">
      <alignment horizontal="center"/>
      <protection locked="0"/>
    </xf>
    <xf numFmtId="0" fontId="3" fillId="2" borderId="1" xfId="0" applyFont="1" applyFill="1" applyBorder="1" applyAlignment="1" applyProtection="1">
      <alignment horizontal="left" vertical="center" wrapText="1"/>
      <protection locked="0"/>
    </xf>
    <xf numFmtId="0" fontId="15" fillId="0" borderId="0" xfId="0" applyFont="1" applyAlignment="1">
      <alignment horizontal="center" vertical="center" wrapText="1"/>
    </xf>
    <xf numFmtId="0" fontId="15" fillId="0" borderId="12" xfId="0" applyFont="1" applyBorder="1" applyAlignment="1">
      <alignment horizontal="center" vertical="center" wrapText="1"/>
    </xf>
    <xf numFmtId="0" fontId="3" fillId="6" borderId="0" xfId="0" applyFont="1" applyFill="1" applyBorder="1" applyAlignment="1" applyProtection="1">
      <alignment vertical="center" wrapText="1"/>
      <protection locked="0"/>
    </xf>
    <xf numFmtId="0" fontId="3" fillId="6" borderId="0" xfId="0" applyFont="1" applyFill="1" applyBorder="1" applyAlignment="1">
      <alignment vertical="center" wrapText="1"/>
    </xf>
    <xf numFmtId="0" fontId="3"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0" fillId="6" borderId="0" xfId="0" applyFill="1" applyBorder="1" applyAlignment="1" applyProtection="1">
      <alignment horizontal="center" vertical="center"/>
      <protection locked="0"/>
    </xf>
    <xf numFmtId="0" fontId="9" fillId="0" borderId="0" xfId="0" applyFont="1" applyAlignment="1">
      <alignment horizontal="left" vertical="center" wrapText="1"/>
    </xf>
    <xf numFmtId="0" fontId="3" fillId="6" borderId="0" xfId="0" applyFont="1" applyFill="1" applyBorder="1" applyAlignment="1" applyProtection="1">
      <alignment horizontal="center" vertical="center" wrapText="1"/>
      <protection locked="0"/>
    </xf>
    <xf numFmtId="0" fontId="3" fillId="6" borderId="0" xfId="0" applyFont="1" applyFill="1" applyBorder="1" applyAlignment="1">
      <alignment horizontal="left" vertical="center" wrapText="1"/>
    </xf>
    <xf numFmtId="0" fontId="3" fillId="6" borderId="0" xfId="0" applyFont="1" applyFill="1" applyBorder="1" applyAlignment="1" applyProtection="1">
      <alignment horizontal="left" vertical="center" wrapText="1"/>
      <protection locked="0"/>
    </xf>
    <xf numFmtId="0" fontId="0" fillId="6" borderId="23" xfId="0"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37</xdr:row>
      <xdr:rowOff>22756</xdr:rowOff>
    </xdr:from>
    <xdr:to>
      <xdr:col>7</xdr:col>
      <xdr:colOff>0</xdr:colOff>
      <xdr:row>79</xdr:row>
      <xdr:rowOff>180976</xdr:rowOff>
    </xdr:to>
    <xdr:sp macro="" textlink="">
      <xdr:nvSpPr>
        <xdr:cNvPr id="4" name="Tekstvak 3">
          <a:extLst>
            <a:ext uri="{FF2B5EF4-FFF2-40B4-BE49-F238E27FC236}">
              <a16:creationId xmlns:a16="http://schemas.microsoft.com/office/drawing/2014/main" id="{00000000-0008-0000-0000-000004000000}"/>
            </a:ext>
          </a:extLst>
        </xdr:cNvPr>
        <xdr:cNvSpPr txBox="1"/>
      </xdr:nvSpPr>
      <xdr:spPr>
        <a:xfrm>
          <a:off x="9525" y="9319156"/>
          <a:ext cx="6867525" cy="82163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nl-NL" sz="1200" b="1">
              <a:effectLst/>
            </a:rPr>
            <a:t>Leeswijzer:					</a:t>
          </a:r>
          <a:endParaRPr lang="en-US" sz="1200">
            <a:effectLst/>
          </a:endParaRPr>
        </a:p>
        <a:p>
          <a:r>
            <a:rPr lang="nl-NL" sz="1200">
              <a:effectLst/>
            </a:rPr>
            <a:t>				</a:t>
          </a:r>
          <a:endParaRPr lang="en-US" sz="1200">
            <a:effectLst/>
          </a:endParaRPr>
        </a:p>
        <a:p>
          <a:r>
            <a:rPr lang="nl-NL" sz="1150">
              <a:effectLst/>
            </a:rPr>
            <a:t>Dit formulier is een beschrijving van de totaal beschikbare programma onderdelen van de opleiding tot Klinische Farmacoloog in UMCG Groningen. </a:t>
          </a:r>
          <a:endParaRPr lang="en-US" sz="1150">
            <a:effectLst/>
          </a:endParaRPr>
        </a:p>
        <a:p>
          <a:r>
            <a:rPr lang="nl-NL" sz="1150">
              <a:effectLst/>
            </a:rPr>
            <a:t>Met de invulling van dit formulier stelt u met uw begeleider een op u toegesneden opleidingsprogramma op, wat,</a:t>
          </a:r>
          <a:r>
            <a:rPr lang="nl-NL" sz="1150" baseline="0">
              <a:effectLst/>
            </a:rPr>
            <a:t> </a:t>
          </a:r>
          <a:r>
            <a:rPr lang="nl-NL" sz="1150">
              <a:effectLst/>
            </a:rPr>
            <a:t>tezamen met het centraal opleidingsformulier (Centraal aanmelding formulier</a:t>
          </a:r>
          <a:r>
            <a:rPr lang="nl-NL" sz="1150" baseline="0">
              <a:effectLst/>
            </a:rPr>
            <a:t> NAAM DATUM; vul hier uw naam en indiening datum in) en bijlagen </a:t>
          </a:r>
          <a:r>
            <a:rPr lang="nl-NL" sz="1150">
              <a:effectLst/>
            </a:rPr>
            <a:t>zal worden ingezonden naar de Groninger Opleidingscommissie en vervolgens naar de Centrale Landelijke Opleidingscommissie ter goedkeuring. Gebruik bij invulling van onderstaande kolommen  het Word Document "Opleidingsprogramma UMCG Klinisch Farmacologie</a:t>
          </a:r>
          <a:r>
            <a:rPr lang="nl-NL" sz="1150" baseline="0">
              <a:effectLst/>
            </a:rPr>
            <a:t> Groningen</a:t>
          </a:r>
          <a:r>
            <a:rPr lang="nl-NL" sz="1150">
              <a:effectLst/>
            </a:rPr>
            <a:t>", en neem bij vragen en bij starten omtrent opleidingsonderdelen contact</a:t>
          </a:r>
          <a:r>
            <a:rPr lang="nl-NL" sz="1150" baseline="0">
              <a:effectLst/>
            </a:rPr>
            <a:t> op met de in dit document genoemde coordinatoren van elk onderdeel</a:t>
          </a:r>
          <a:r>
            <a:rPr lang="nl-NL" sz="1150">
              <a:effectLst/>
            </a:rPr>
            <a:t>.</a:t>
          </a:r>
          <a:endParaRPr lang="en-US" sz="1150">
            <a:effectLst/>
          </a:endParaRPr>
        </a:p>
        <a:p>
          <a:r>
            <a:rPr lang="nl-NL" sz="1150">
              <a:effectLst/>
            </a:rPr>
            <a:t> </a:t>
          </a:r>
          <a:endParaRPr lang="en-US" sz="1150">
            <a:effectLst/>
          </a:endParaRPr>
        </a:p>
        <a:p>
          <a:r>
            <a:rPr lang="nl-NL" sz="1150" i="1">
              <a:effectLst/>
            </a:rPr>
            <a:t>Invul instructies/toelichting:			</a:t>
          </a:r>
          <a:endParaRPr lang="en-US" sz="1150">
            <a:effectLst/>
          </a:endParaRPr>
        </a:p>
        <a:p>
          <a:pPr lvl="0"/>
          <a:r>
            <a:rPr lang="nl-NL" sz="1150" i="0">
              <a:solidFill>
                <a:schemeClr val="dk1"/>
              </a:solidFill>
              <a:effectLst/>
              <a:latin typeface="+mn-lt"/>
              <a:ea typeface="+mn-ea"/>
              <a:cs typeface="+mn-cs"/>
            </a:rPr>
            <a:t>De paragraafnummers verwijzen naar de paragrafen in het Document Opleidingsprogramma UMCG Klinisch Farmacoloog </a:t>
          </a:r>
          <a:r>
            <a:rPr lang="nl-NL" sz="1150" i="1">
              <a:solidFill>
                <a:schemeClr val="dk1"/>
              </a:solidFill>
              <a:effectLst/>
              <a:latin typeface="+mn-lt"/>
              <a:ea typeface="+mn-ea"/>
              <a:cs typeface="+mn-cs"/>
            </a:rPr>
            <a:t>(</a:t>
          </a:r>
          <a:r>
            <a:rPr lang="nl-NL" sz="1150" i="1">
              <a:solidFill>
                <a:sysClr val="windowText" lastClr="000000"/>
              </a:solidFill>
              <a:effectLst/>
              <a:latin typeface="+mn-lt"/>
              <a:ea typeface="+mn-ea"/>
              <a:cs typeface="+mn-cs"/>
            </a:rPr>
            <a:t>Lees dit goed door!</a:t>
          </a:r>
          <a:r>
            <a:rPr lang="nl-NL" sz="1150" i="1">
              <a:solidFill>
                <a:schemeClr val="dk1"/>
              </a:solidFill>
              <a:effectLst/>
              <a:latin typeface="+mn-lt"/>
              <a:ea typeface="+mn-ea"/>
              <a:cs typeface="+mn-cs"/>
            </a:rPr>
            <a:t>).</a:t>
          </a:r>
          <a:endParaRPr lang="en-US" sz="1150" i="1">
            <a:solidFill>
              <a:schemeClr val="dk1"/>
            </a:solidFill>
            <a:effectLst/>
            <a:latin typeface="+mn-lt"/>
            <a:ea typeface="+mn-ea"/>
            <a:cs typeface="+mn-cs"/>
          </a:endParaRPr>
        </a:p>
        <a:p>
          <a:pPr lvl="0"/>
          <a:r>
            <a:rPr lang="nl-NL" sz="1150" i="0">
              <a:solidFill>
                <a:schemeClr val="dk1"/>
              </a:solidFill>
              <a:effectLst/>
              <a:latin typeface="+mn-lt"/>
              <a:ea typeface="+mn-ea"/>
              <a:cs typeface="+mn-cs"/>
            </a:rPr>
            <a:t>Grijs gearceerde onderwerpen zijn de verplichte onderdelen, wit gestippelde onderwerpen</a:t>
          </a:r>
          <a:r>
            <a:rPr lang="nl-NL" sz="1150" i="0" baseline="0">
              <a:solidFill>
                <a:schemeClr val="dk1"/>
              </a:solidFill>
              <a:effectLst/>
              <a:latin typeface="+mn-lt"/>
              <a:ea typeface="+mn-ea"/>
              <a:cs typeface="+mn-cs"/>
            </a:rPr>
            <a:t> zijn verplicht voor ziekenhuisapothekers, </a:t>
          </a:r>
          <a:r>
            <a:rPr lang="nl-NL" sz="1150" i="0">
              <a:solidFill>
                <a:schemeClr val="dk1"/>
              </a:solidFill>
              <a:effectLst/>
              <a:latin typeface="+mn-lt"/>
              <a:ea typeface="+mn-ea"/>
              <a:cs typeface="+mn-cs"/>
            </a:rPr>
            <a:t>de "witte" onderwerpen zijn keuze/facultatief. </a:t>
          </a:r>
        </a:p>
        <a:p>
          <a:pPr lvl="0"/>
          <a:endParaRPr lang="nl-NL" sz="1150" i="1">
            <a:solidFill>
              <a:schemeClr val="dk1"/>
            </a:solidFill>
            <a:effectLst/>
            <a:latin typeface="+mn-lt"/>
            <a:ea typeface="+mn-ea"/>
            <a:cs typeface="+mn-cs"/>
          </a:endParaRPr>
        </a:p>
        <a:p>
          <a:pPr lvl="0"/>
          <a:r>
            <a:rPr lang="nl-NL" sz="1150" b="1" i="0">
              <a:solidFill>
                <a:schemeClr val="dk1"/>
              </a:solidFill>
              <a:effectLst/>
              <a:latin typeface="+mn-lt"/>
              <a:ea typeface="+mn-ea"/>
              <a:cs typeface="+mn-cs"/>
            </a:rPr>
            <a:t>Titelblad:</a:t>
          </a:r>
        </a:p>
        <a:p>
          <a:pPr lvl="0"/>
          <a:r>
            <a:rPr lang="nl-NL" sz="1150" i="1">
              <a:solidFill>
                <a:schemeClr val="dk1"/>
              </a:solidFill>
              <a:effectLst/>
              <a:latin typeface="+mn-lt"/>
              <a:ea typeface="+mn-ea"/>
              <a:cs typeface="+mn-cs"/>
            </a:rPr>
            <a:t>Naam</a:t>
          </a:r>
          <a:r>
            <a:rPr lang="nl-NL" sz="1150" i="0">
              <a:solidFill>
                <a:schemeClr val="dk1"/>
              </a:solidFill>
              <a:effectLst/>
              <a:latin typeface="+mn-lt"/>
              <a:ea typeface="+mn-ea"/>
              <a:cs typeface="+mn-cs"/>
            </a:rPr>
            <a:t>	    Invullen door kandidaat</a:t>
          </a:r>
        </a:p>
        <a:p>
          <a:pPr lvl="0"/>
          <a:r>
            <a:rPr lang="nl-NL" sz="1150" i="1">
              <a:solidFill>
                <a:schemeClr val="dk1"/>
              </a:solidFill>
              <a:effectLst/>
              <a:latin typeface="+mn-lt"/>
              <a:ea typeface="+mn-ea"/>
              <a:cs typeface="+mn-cs"/>
            </a:rPr>
            <a:t>Datum</a:t>
          </a:r>
          <a:r>
            <a:rPr lang="nl-NL" sz="1150" i="0">
              <a:solidFill>
                <a:schemeClr val="dk1"/>
              </a:solidFill>
              <a:effectLst/>
              <a:latin typeface="+mn-lt"/>
              <a:ea typeface="+mn-ea"/>
              <a:cs typeface="+mn-cs"/>
            </a:rPr>
            <a:t>	    Invullen</a:t>
          </a:r>
          <a:r>
            <a:rPr lang="nl-NL" sz="1150" i="0" baseline="0">
              <a:solidFill>
                <a:schemeClr val="dk1"/>
              </a:solidFill>
              <a:effectLst/>
              <a:latin typeface="+mn-lt"/>
              <a:ea typeface="+mn-ea"/>
              <a:cs typeface="+mn-cs"/>
            </a:rPr>
            <a:t> datum van aanvraag</a:t>
          </a:r>
        </a:p>
        <a:p>
          <a:pPr lvl="0"/>
          <a:endParaRPr lang="nl-NL" sz="1150" i="0" baseline="0">
            <a:solidFill>
              <a:schemeClr val="dk1"/>
            </a:solidFill>
            <a:effectLst/>
            <a:latin typeface="+mn-lt"/>
            <a:ea typeface="+mn-ea"/>
            <a:cs typeface="+mn-cs"/>
          </a:endParaRPr>
        </a:p>
        <a:p>
          <a:pPr lvl="0"/>
          <a:r>
            <a:rPr lang="nl-NL" sz="1150" b="1" i="0" baseline="0">
              <a:solidFill>
                <a:schemeClr val="dk1"/>
              </a:solidFill>
              <a:effectLst/>
              <a:latin typeface="+mn-lt"/>
              <a:ea typeface="+mn-ea"/>
              <a:cs typeface="+mn-cs"/>
            </a:rPr>
            <a:t>Pagina 2:</a:t>
          </a:r>
          <a:r>
            <a:rPr lang="nl-NL" sz="1150" i="0" baseline="0">
              <a:solidFill>
                <a:schemeClr val="dk1"/>
              </a:solidFill>
              <a:effectLst/>
              <a:latin typeface="+mn-lt"/>
              <a:ea typeface="+mn-ea"/>
              <a:cs typeface="+mn-cs"/>
            </a:rPr>
            <a:t>	</a:t>
          </a:r>
        </a:p>
        <a:p>
          <a:pPr lvl="0"/>
          <a:r>
            <a:rPr lang="nl-NL" sz="1150" i="1">
              <a:solidFill>
                <a:schemeClr val="dk1"/>
              </a:solidFill>
              <a:effectLst/>
              <a:latin typeface="+mn-lt"/>
              <a:ea typeface="+mn-ea"/>
              <a:cs typeface="+mn-cs"/>
            </a:rPr>
            <a:t>Koptekst	    </a:t>
          </a:r>
          <a:r>
            <a:rPr lang="nl-NL" sz="1150" i="0">
              <a:solidFill>
                <a:schemeClr val="dk1"/>
              </a:solidFill>
              <a:effectLst/>
              <a:latin typeface="+mn-lt"/>
              <a:ea typeface="+mn-ea"/>
              <a:cs typeface="+mn-cs"/>
            </a:rPr>
            <a:t>Invullen: links</a:t>
          </a:r>
          <a:r>
            <a:rPr lang="nl-NL" sz="1150" i="0" baseline="0">
              <a:solidFill>
                <a:schemeClr val="dk1"/>
              </a:solidFill>
              <a:effectLst/>
              <a:latin typeface="+mn-lt"/>
              <a:ea typeface="+mn-ea"/>
              <a:cs typeface="+mn-cs"/>
            </a:rPr>
            <a:t> j</a:t>
          </a:r>
          <a:r>
            <a:rPr lang="nl-NL" sz="1150" i="0">
              <a:solidFill>
                <a:schemeClr val="dk1"/>
              </a:solidFill>
              <a:effectLst/>
              <a:latin typeface="+mn-lt"/>
              <a:ea typeface="+mn-ea"/>
              <a:cs typeface="+mn-cs"/>
            </a:rPr>
            <a:t>e</a:t>
          </a:r>
          <a:r>
            <a:rPr lang="nl-NL" sz="1150" i="0" baseline="0">
              <a:solidFill>
                <a:schemeClr val="dk1"/>
              </a:solidFill>
              <a:effectLst/>
              <a:latin typeface="+mn-lt"/>
              <a:ea typeface="+mn-ea"/>
              <a:cs typeface="+mn-cs"/>
            </a:rPr>
            <a:t> naam en rechts de aanvraag datum</a:t>
          </a:r>
          <a:endParaRPr lang="nl-NL" sz="1150" i="1">
            <a:solidFill>
              <a:schemeClr val="dk1"/>
            </a:solidFill>
            <a:effectLst/>
            <a:latin typeface="+mn-lt"/>
            <a:ea typeface="+mn-ea"/>
            <a:cs typeface="+mn-cs"/>
          </a:endParaRPr>
        </a:p>
        <a:p>
          <a:pPr lvl="0"/>
          <a:endParaRPr lang="nl-NL" sz="1150" b="1" i="0">
            <a:solidFill>
              <a:schemeClr val="dk1"/>
            </a:solidFill>
            <a:effectLst/>
            <a:latin typeface="+mn-lt"/>
            <a:ea typeface="+mn-ea"/>
            <a:cs typeface="+mn-cs"/>
          </a:endParaRPr>
        </a:p>
        <a:p>
          <a:pPr lvl="0"/>
          <a:r>
            <a:rPr lang="nl-NL" sz="1150" b="1" i="0">
              <a:solidFill>
                <a:schemeClr val="dk1"/>
              </a:solidFill>
              <a:effectLst/>
              <a:latin typeface="+mn-lt"/>
              <a:ea typeface="+mn-ea"/>
              <a:cs typeface="+mn-cs"/>
            </a:rPr>
            <a:t>Kolommen op pagina</a:t>
          </a:r>
          <a:r>
            <a:rPr lang="nl-NL" sz="1150" b="1" i="0" baseline="0">
              <a:solidFill>
                <a:schemeClr val="dk1"/>
              </a:solidFill>
              <a:effectLst/>
              <a:latin typeface="+mn-lt"/>
              <a:ea typeface="+mn-ea"/>
              <a:cs typeface="+mn-cs"/>
            </a:rPr>
            <a:t> 3 e.v.</a:t>
          </a:r>
          <a:r>
            <a:rPr lang="nl-NL" sz="1150" b="1" i="0">
              <a:solidFill>
                <a:schemeClr val="dk1"/>
              </a:solidFill>
              <a:effectLst/>
              <a:latin typeface="+mn-lt"/>
              <a:ea typeface="+mn-ea"/>
              <a:cs typeface="+mn-cs"/>
            </a:rPr>
            <a:t>:</a:t>
          </a:r>
          <a:r>
            <a:rPr lang="nl-NL" sz="1150" i="0">
              <a:solidFill>
                <a:schemeClr val="dk1"/>
              </a:solidFill>
              <a:effectLst/>
              <a:latin typeface="+mn-lt"/>
              <a:ea typeface="+mn-ea"/>
              <a:cs typeface="+mn-cs"/>
            </a:rPr>
            <a:t>					</a:t>
          </a:r>
          <a:endParaRPr lang="en-US" sz="1150" i="0">
            <a:solidFill>
              <a:schemeClr val="dk1"/>
            </a:solidFill>
            <a:effectLst/>
            <a:latin typeface="+mn-lt"/>
            <a:ea typeface="+mn-ea"/>
            <a:cs typeface="+mn-cs"/>
          </a:endParaRPr>
        </a:p>
        <a:p>
          <a:pPr lvl="0"/>
          <a:r>
            <a:rPr lang="nl-NL" sz="1150" b="0" i="1" u="none">
              <a:solidFill>
                <a:schemeClr val="dk1"/>
              </a:solidFill>
              <a:effectLst/>
              <a:latin typeface="+mn-lt"/>
              <a:ea typeface="+mn-ea"/>
              <a:cs typeface="+mn-cs"/>
            </a:rPr>
            <a:t>Datum-kolom</a:t>
          </a:r>
          <a:r>
            <a:rPr lang="nl-NL" sz="1150" b="0" i="0" u="none">
              <a:solidFill>
                <a:schemeClr val="dk1"/>
              </a:solidFill>
              <a:effectLst/>
              <a:latin typeface="+mn-lt"/>
              <a:ea typeface="+mn-ea"/>
              <a:cs typeface="+mn-cs"/>
            </a:rPr>
            <a:t>	    I</a:t>
          </a:r>
          <a:r>
            <a:rPr lang="nl-NL" sz="1150" i="0">
              <a:solidFill>
                <a:schemeClr val="dk1"/>
              </a:solidFill>
              <a:effectLst/>
              <a:latin typeface="+mn-lt"/>
              <a:ea typeface="+mn-ea"/>
              <a:cs typeface="+mn-cs"/>
            </a:rPr>
            <a:t>nvullen door kandidaat wanneer u onderwerp heeft afgerond</a:t>
          </a:r>
          <a:endParaRPr lang="en-US" sz="1150" i="0">
            <a:solidFill>
              <a:schemeClr val="dk1"/>
            </a:solidFill>
            <a:effectLst/>
            <a:latin typeface="+mn-lt"/>
            <a:ea typeface="+mn-ea"/>
            <a:cs typeface="+mn-cs"/>
          </a:endParaRPr>
        </a:p>
        <a:p>
          <a:pPr lvl="0"/>
          <a:r>
            <a:rPr lang="nl-NL" sz="1150" i="1" u="none">
              <a:solidFill>
                <a:schemeClr val="dk1"/>
              </a:solidFill>
              <a:effectLst/>
              <a:latin typeface="+mn-lt"/>
              <a:ea typeface="+mn-ea"/>
              <a:cs typeface="+mn-cs"/>
            </a:rPr>
            <a:t>Uren-kolom</a:t>
          </a:r>
          <a:r>
            <a:rPr lang="nl-NL" sz="1150" i="0" u="none" baseline="0">
              <a:solidFill>
                <a:schemeClr val="dk1"/>
              </a:solidFill>
              <a:effectLst/>
              <a:latin typeface="+mn-lt"/>
              <a:ea typeface="+mn-ea"/>
              <a:cs typeface="+mn-cs"/>
            </a:rPr>
            <a:t>	    Zijn </a:t>
          </a:r>
          <a:r>
            <a:rPr lang="nl-NL" sz="1150" i="0" baseline="0">
              <a:solidFill>
                <a:schemeClr val="dk1"/>
              </a:solidFill>
              <a:effectLst/>
              <a:latin typeface="+mn-lt"/>
              <a:ea typeface="+mn-ea"/>
              <a:cs typeface="+mn-cs"/>
            </a:rPr>
            <a:t>ingevuld (gaarne overleg met opleider als niet klopt)</a:t>
          </a:r>
        </a:p>
        <a:p>
          <a:pPr lvl="0"/>
          <a:r>
            <a:rPr lang="nl-NL" sz="1150" i="1">
              <a:solidFill>
                <a:schemeClr val="dk1"/>
              </a:solidFill>
              <a:effectLst/>
              <a:latin typeface="+mn-lt"/>
              <a:ea typeface="+mn-ea"/>
              <a:cs typeface="+mn-cs"/>
            </a:rPr>
            <a:t>Code-kolom</a:t>
          </a:r>
          <a:r>
            <a:rPr lang="nl-NL" sz="1150" i="0">
              <a:solidFill>
                <a:schemeClr val="dk1"/>
              </a:solidFill>
              <a:effectLst/>
              <a:latin typeface="+mn-lt"/>
              <a:ea typeface="+mn-ea"/>
              <a:cs typeface="+mn-cs"/>
            </a:rPr>
            <a:t>	    Zijn ingevuld; geeft een nummer weer voor het onderwerp dat correspondeert met</a:t>
          </a:r>
          <a:r>
            <a:rPr lang="nl-NL" sz="1150" i="0" baseline="0">
              <a:solidFill>
                <a:schemeClr val="dk1"/>
              </a:solidFill>
              <a:effectLst/>
              <a:latin typeface="+mn-lt"/>
              <a:ea typeface="+mn-ea"/>
              <a:cs typeface="+mn-cs"/>
            </a:rPr>
            <a:t> </a:t>
          </a:r>
          <a:r>
            <a:rPr lang="nl-NL" sz="1150" i="0">
              <a:solidFill>
                <a:schemeClr val="dk1"/>
              </a:solidFill>
              <a:effectLst/>
              <a:latin typeface="+mn-lt"/>
              <a:ea typeface="+mn-ea"/>
              <a:cs typeface="+mn-cs"/>
            </a:rPr>
            <a:t>één van de 	    Eindtermen in het Centraal Eindtermen document.</a:t>
          </a:r>
          <a:endParaRPr lang="en-US" sz="1150" i="0">
            <a:solidFill>
              <a:schemeClr val="dk1"/>
            </a:solidFill>
            <a:effectLst/>
            <a:latin typeface="+mn-lt"/>
            <a:ea typeface="+mn-ea"/>
            <a:cs typeface="+mn-cs"/>
          </a:endParaRPr>
        </a:p>
        <a:p>
          <a:pPr lvl="0"/>
          <a:r>
            <a:rPr lang="nl-NL" sz="1150" i="1">
              <a:solidFill>
                <a:schemeClr val="dk1"/>
              </a:solidFill>
              <a:effectLst/>
              <a:latin typeface="+mn-lt"/>
              <a:ea typeface="+mn-ea"/>
              <a:cs typeface="+mn-cs"/>
            </a:rPr>
            <a:t>Planning-kolom</a:t>
          </a:r>
          <a:r>
            <a:rPr lang="nl-NL" sz="1150" i="1" baseline="0">
              <a:solidFill>
                <a:schemeClr val="dk1"/>
              </a:solidFill>
              <a:effectLst/>
              <a:latin typeface="+mn-lt"/>
              <a:ea typeface="+mn-ea"/>
              <a:cs typeface="+mn-cs"/>
            </a:rPr>
            <a:t>   </a:t>
          </a:r>
          <a:r>
            <a:rPr lang="nl-NL" sz="1150" i="0">
              <a:solidFill>
                <a:schemeClr val="dk1"/>
              </a:solidFill>
              <a:effectLst/>
              <a:latin typeface="+mn-lt"/>
              <a:ea typeface="+mn-ea"/>
              <a:cs typeface="+mn-cs"/>
            </a:rPr>
            <a:t>Is </a:t>
          </a:r>
          <a:r>
            <a:rPr lang="nl-NL" sz="1150" i="0" baseline="0">
              <a:solidFill>
                <a:schemeClr val="dk1"/>
              </a:solidFill>
              <a:effectLst/>
              <a:latin typeface="+mn-lt"/>
              <a:ea typeface="+mn-ea"/>
              <a:cs typeface="+mn-cs"/>
            </a:rPr>
            <a:t>ingevuld met "gepland" voor de verplichte onderdelen;  voor keuze onderdelen graag zelf 	    gepland invullen (kan via keuzemenu in cel), de tekst gepland vervangen door "vrijstelling" waar 	    nodig (kan via keuzemenu in cel) ; </a:t>
          </a:r>
          <a:r>
            <a:rPr lang="nl-NL" sz="1150" i="0">
              <a:solidFill>
                <a:schemeClr val="dk1"/>
              </a:solidFill>
              <a:effectLst/>
              <a:latin typeface="+mn-lt"/>
              <a:ea typeface="+mn-ea"/>
              <a:cs typeface="+mn-cs"/>
            </a:rPr>
            <a:t>dit geeft aan dat</a:t>
          </a:r>
          <a:r>
            <a:rPr lang="nl-NL" sz="1150" i="0" baseline="0">
              <a:solidFill>
                <a:schemeClr val="dk1"/>
              </a:solidFill>
              <a:effectLst/>
              <a:latin typeface="+mn-lt"/>
              <a:ea typeface="+mn-ea"/>
              <a:cs typeface="+mn-cs"/>
            </a:rPr>
            <a:t> voor </a:t>
          </a:r>
          <a:r>
            <a:rPr lang="nl-NL" sz="1150" i="0">
              <a:solidFill>
                <a:schemeClr val="dk1"/>
              </a:solidFill>
              <a:effectLst/>
              <a:latin typeface="+mn-lt"/>
              <a:ea typeface="+mn-ea"/>
              <a:cs typeface="+mn-cs"/>
            </a:rPr>
            <a:t>dat deel van het programma een 	    	    vrijstelling</a:t>
          </a:r>
          <a:r>
            <a:rPr lang="nl-NL" sz="1150" i="0" baseline="0">
              <a:solidFill>
                <a:schemeClr val="dk1"/>
              </a:solidFill>
              <a:effectLst/>
              <a:latin typeface="+mn-lt"/>
              <a:ea typeface="+mn-ea"/>
              <a:cs typeface="+mn-cs"/>
            </a:rPr>
            <a:t> wordt aangevraagd; daartoe </a:t>
          </a:r>
          <a:r>
            <a:rPr lang="nl-NL" sz="1150" i="0">
              <a:solidFill>
                <a:schemeClr val="dk1"/>
              </a:solidFill>
              <a:effectLst/>
              <a:latin typeface="+mn-lt"/>
              <a:ea typeface="+mn-ea"/>
              <a:cs typeface="+mn-cs"/>
            </a:rPr>
            <a:t>bijlage 2 invullen per vrijstelling onderdeel.</a:t>
          </a:r>
          <a:endParaRPr lang="en-US" sz="1150" i="0">
            <a:solidFill>
              <a:schemeClr val="dk1"/>
            </a:solidFill>
            <a:effectLst/>
            <a:latin typeface="+mn-lt"/>
            <a:ea typeface="+mn-ea"/>
            <a:cs typeface="+mn-cs"/>
          </a:endParaRPr>
        </a:p>
        <a:p>
          <a:r>
            <a:rPr lang="nl-NL" sz="1150" i="1">
              <a:solidFill>
                <a:schemeClr val="dk1"/>
              </a:solidFill>
              <a:effectLst/>
              <a:latin typeface="+mn-lt"/>
              <a:ea typeface="+mn-ea"/>
              <a:cs typeface="+mn-cs"/>
            </a:rPr>
            <a:t>Paraaf-kolom</a:t>
          </a:r>
          <a:r>
            <a:rPr lang="nl-NL" sz="1150" i="0">
              <a:solidFill>
                <a:schemeClr val="dk1"/>
              </a:solidFill>
              <a:effectLst/>
              <a:latin typeface="+mn-lt"/>
              <a:ea typeface="+mn-ea"/>
              <a:cs typeface="+mn-cs"/>
            </a:rPr>
            <a:t>	    Wordt door de begeleider van het programma getekend </a:t>
          </a:r>
          <a:r>
            <a:rPr lang="nl-NL" sz="1150" i="0">
              <a:solidFill>
                <a:srgbClr val="FF0000"/>
              </a:solidFill>
              <a:effectLst/>
              <a:latin typeface="+mn-lt"/>
              <a:ea typeface="+mn-ea"/>
              <a:cs typeface="+mn-cs"/>
            </a:rPr>
            <a:t>(bij voorkeur</a:t>
          </a:r>
          <a:r>
            <a:rPr lang="nl-NL" sz="1150" i="0" baseline="0">
              <a:solidFill>
                <a:srgbClr val="FF0000"/>
              </a:solidFill>
              <a:effectLst/>
              <a:latin typeface="+mn-lt"/>
              <a:ea typeface="+mn-ea"/>
              <a:cs typeface="+mn-cs"/>
            </a:rPr>
            <a:t> digitaal) </a:t>
          </a:r>
          <a:r>
            <a:rPr lang="nl-NL" sz="1150" i="0">
              <a:solidFill>
                <a:schemeClr val="dk1"/>
              </a:solidFill>
              <a:effectLst/>
              <a:latin typeface="+mn-lt"/>
              <a:ea typeface="+mn-ea"/>
              <a:cs typeface="+mn-cs"/>
            </a:rPr>
            <a:t>na succesvolle 	</a:t>
          </a:r>
          <a:r>
            <a:rPr lang="nl-NL" sz="1150" i="0" baseline="0">
              <a:solidFill>
                <a:schemeClr val="dk1"/>
              </a:solidFill>
              <a:effectLst/>
              <a:latin typeface="+mn-lt"/>
              <a:ea typeface="+mn-ea"/>
              <a:cs typeface="+mn-cs"/>
            </a:rPr>
            <a:t>    </a:t>
          </a:r>
          <a:r>
            <a:rPr lang="nl-NL" sz="1150" i="0">
              <a:solidFill>
                <a:schemeClr val="dk1"/>
              </a:solidFill>
              <a:effectLst/>
              <a:latin typeface="+mn-lt"/>
              <a:ea typeface="+mn-ea"/>
              <a:cs typeface="+mn-cs"/>
            </a:rPr>
            <a:t>afronding van dit onderdeel (in principe de coördinator van het betreffende onderdeel, tenzij 	    anders afgesproken).</a:t>
          </a:r>
        </a:p>
        <a:p>
          <a:endParaRPr lang="en-US" sz="1150" i="0"/>
        </a:p>
        <a:p>
          <a:r>
            <a:rPr lang="en-US" sz="1150" i="0"/>
            <a:t>In</a:t>
          </a:r>
          <a:r>
            <a:rPr lang="en-US" sz="1150" i="0" baseline="0"/>
            <a:t>  de tabel Opleidingsduur (pag 11) wordt het de opleidingsuren (totaal en per categorie) weergegeven in de kolom Uur. Dit is de optelsom van die uren die electronisch zijn ingevuld (door ons of u) indien in de kolom Planning de tekst "gepland" of "vrijstelling" staat. Daarnaast de kolom omrekening naar maanden en daarnaast de kolom wat de opleidingseis is volgens de NvKFB. Het huidige verplichte deel (door ons/u ingevulde grijze cellen) is voldoende om aan de eis van NvKFB te voldoen. Echter voor de internisten liggen de eisen hoger (laatste kolom). Om aan die eis te voldoen zullen de internisten in overleg met hun internist-opleider het aantal uren verder moeten aanvullen met extra cursussen dan wel uur-uitbreiding van de bestaande cursussen.</a:t>
          </a:r>
          <a:endParaRPr lang="en-US" sz="1150" i="0"/>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7"/>
  <sheetViews>
    <sheetView showGridLines="0" tabSelected="1" view="pageLayout" topLeftCell="A189" zoomScale="85" zoomScaleNormal="100" zoomScaleSheetLayoutView="55" zoomScalePageLayoutView="85" workbookViewId="0">
      <selection activeCell="J129" sqref="J129"/>
    </sheetView>
  </sheetViews>
  <sheetFormatPr defaultColWidth="9.26953125" defaultRowHeight="14.5" x14ac:dyDescent="0.35"/>
  <cols>
    <col min="1" max="1" width="13.54296875" customWidth="1"/>
    <col min="2" max="2" width="50.26953125" style="225" customWidth="1"/>
    <col min="3" max="3" width="6.54296875" customWidth="1"/>
    <col min="4" max="4" width="9.54296875" customWidth="1"/>
    <col min="5" max="5" width="3.81640625" customWidth="1"/>
    <col min="6" max="6" width="11.1796875" customWidth="1"/>
    <col min="7" max="7" width="7.26953125" customWidth="1"/>
    <col min="8" max="8" width="2.54296875" customWidth="1"/>
  </cols>
  <sheetData>
    <row r="1" spans="1:8" x14ac:dyDescent="0.35">
      <c r="A1" s="14"/>
      <c r="B1" s="24"/>
      <c r="C1" s="14"/>
      <c r="D1" s="15"/>
      <c r="E1" s="14"/>
      <c r="F1" s="14"/>
      <c r="G1" s="14"/>
      <c r="H1" s="102"/>
    </row>
    <row r="2" spans="1:8" x14ac:dyDescent="0.35">
      <c r="A2" s="14"/>
      <c r="B2" s="24"/>
      <c r="C2" s="14"/>
      <c r="D2" s="15"/>
      <c r="E2" s="14"/>
      <c r="F2" s="14"/>
      <c r="G2" s="14"/>
      <c r="H2" s="102"/>
    </row>
    <row r="3" spans="1:8" x14ac:dyDescent="0.35">
      <c r="A3" s="14"/>
      <c r="B3" s="24"/>
      <c r="C3" s="14"/>
      <c r="D3" s="15"/>
      <c r="E3" s="14"/>
      <c r="F3" s="14"/>
      <c r="G3" s="14"/>
      <c r="H3" s="102"/>
    </row>
    <row r="4" spans="1:8" ht="21" x14ac:dyDescent="0.5">
      <c r="A4" s="270" t="s">
        <v>0</v>
      </c>
      <c r="B4" s="270"/>
      <c r="C4" s="270"/>
      <c r="D4" s="270"/>
      <c r="E4" s="270"/>
      <c r="F4" s="270"/>
      <c r="G4" s="270"/>
      <c r="H4" s="103"/>
    </row>
    <row r="5" spans="1:8" ht="21" x14ac:dyDescent="0.5">
      <c r="A5" s="270" t="s">
        <v>1</v>
      </c>
      <c r="B5" s="270"/>
      <c r="C5" s="270"/>
      <c r="D5" s="270"/>
      <c r="E5" s="270"/>
      <c r="F5" s="270"/>
      <c r="G5" s="270"/>
      <c r="H5" s="103"/>
    </row>
    <row r="6" spans="1:8" ht="21" x14ac:dyDescent="0.5">
      <c r="A6" s="16"/>
      <c r="B6" s="218"/>
      <c r="C6" s="17"/>
      <c r="D6" s="15"/>
      <c r="E6" s="17"/>
      <c r="F6" s="17"/>
      <c r="G6" s="17"/>
      <c r="H6" s="104"/>
    </row>
    <row r="7" spans="1:8" ht="21" x14ac:dyDescent="0.5">
      <c r="A7" s="16"/>
      <c r="B7" s="218"/>
      <c r="C7" s="17"/>
      <c r="D7" s="15"/>
      <c r="E7" s="17"/>
      <c r="F7" s="17"/>
      <c r="G7" s="17"/>
      <c r="H7" s="104"/>
    </row>
    <row r="8" spans="1:8" ht="21" x14ac:dyDescent="0.5">
      <c r="A8" s="16"/>
      <c r="B8" s="218"/>
      <c r="C8" s="17"/>
      <c r="D8" s="15"/>
      <c r="E8" s="17"/>
      <c r="F8" s="17"/>
      <c r="G8" s="17"/>
      <c r="H8" s="104"/>
    </row>
    <row r="9" spans="1:8" ht="21" x14ac:dyDescent="0.5">
      <c r="A9" s="16"/>
      <c r="B9" s="218"/>
      <c r="C9" s="17"/>
      <c r="D9" s="15"/>
      <c r="E9" s="17"/>
      <c r="F9" s="17"/>
      <c r="G9" s="17"/>
      <c r="H9" s="104"/>
    </row>
    <row r="10" spans="1:8" ht="21" x14ac:dyDescent="0.5">
      <c r="A10" s="271" t="s">
        <v>2</v>
      </c>
      <c r="B10" s="271"/>
      <c r="C10" s="271"/>
      <c r="D10" s="271"/>
      <c r="E10" s="271"/>
      <c r="F10" s="271"/>
      <c r="G10" s="271"/>
      <c r="H10" s="103"/>
    </row>
    <row r="11" spans="1:8" ht="21" x14ac:dyDescent="0.5">
      <c r="A11" s="16"/>
      <c r="B11" s="218"/>
      <c r="C11" s="17"/>
      <c r="D11" s="15"/>
      <c r="E11" s="17"/>
      <c r="F11" s="17"/>
      <c r="G11" s="17"/>
      <c r="H11" s="104"/>
    </row>
    <row r="12" spans="1:8" ht="21" x14ac:dyDescent="0.5">
      <c r="A12" s="16"/>
      <c r="B12" s="218"/>
      <c r="C12" s="17"/>
      <c r="D12" s="15"/>
      <c r="E12" s="17"/>
      <c r="F12" s="17"/>
      <c r="G12" s="17"/>
      <c r="H12" s="104"/>
    </row>
    <row r="13" spans="1:8" ht="21" x14ac:dyDescent="0.5">
      <c r="A13" s="16"/>
      <c r="B13" s="218"/>
      <c r="C13" s="17"/>
      <c r="D13" s="15"/>
      <c r="E13" s="17"/>
      <c r="F13" s="17"/>
      <c r="G13" s="17"/>
      <c r="H13" s="104"/>
    </row>
    <row r="14" spans="1:8" ht="21" x14ac:dyDescent="0.5">
      <c r="A14" s="16"/>
      <c r="B14" s="218"/>
      <c r="C14" s="17"/>
      <c r="D14" s="15"/>
      <c r="E14" s="17"/>
      <c r="F14" s="17"/>
      <c r="G14" s="17"/>
      <c r="H14" s="104"/>
    </row>
    <row r="15" spans="1:8" ht="21" x14ac:dyDescent="0.5">
      <c r="A15" s="16"/>
      <c r="B15" s="218"/>
      <c r="C15" s="17"/>
      <c r="D15" s="15"/>
      <c r="E15" s="17"/>
      <c r="F15" s="17"/>
      <c r="G15" s="17"/>
      <c r="H15" s="104"/>
    </row>
    <row r="16" spans="1:8" ht="21" x14ac:dyDescent="0.5">
      <c r="A16" s="16"/>
      <c r="B16" s="218"/>
      <c r="C16" s="17"/>
      <c r="D16" s="15"/>
      <c r="E16" s="17"/>
      <c r="F16" s="17"/>
      <c r="G16" s="17"/>
      <c r="H16" s="104"/>
    </row>
    <row r="17" spans="1:8" ht="21" x14ac:dyDescent="0.5">
      <c r="A17" s="258" t="s">
        <v>3</v>
      </c>
      <c r="B17" s="258"/>
      <c r="C17" s="258"/>
      <c r="D17" s="258"/>
      <c r="E17" s="258"/>
      <c r="F17" s="258"/>
      <c r="G17" s="258"/>
      <c r="H17" s="103"/>
    </row>
    <row r="18" spans="1:8" ht="21" x14ac:dyDescent="0.5">
      <c r="A18" s="258" t="s">
        <v>4</v>
      </c>
      <c r="B18" s="258"/>
      <c r="C18" s="258"/>
      <c r="D18" s="258"/>
      <c r="E18" s="258"/>
      <c r="F18" s="258"/>
      <c r="G18" s="258"/>
      <c r="H18" s="17"/>
    </row>
    <row r="19" spans="1:8" ht="21" x14ac:dyDescent="0.5">
      <c r="A19" s="258" t="s">
        <v>5</v>
      </c>
      <c r="B19" s="258"/>
      <c r="C19" s="258"/>
      <c r="D19" s="258"/>
      <c r="E19" s="258"/>
      <c r="F19" s="258"/>
      <c r="G19" s="258"/>
      <c r="H19" s="103"/>
    </row>
    <row r="20" spans="1:8" ht="21" x14ac:dyDescent="0.5">
      <c r="A20" s="258" t="s">
        <v>6</v>
      </c>
      <c r="B20" s="258"/>
      <c r="C20" s="258"/>
      <c r="D20" s="258"/>
      <c r="E20" s="258"/>
      <c r="F20" s="258"/>
      <c r="G20" s="258"/>
      <c r="H20" s="103"/>
    </row>
    <row r="21" spans="1:8" ht="21" x14ac:dyDescent="0.5">
      <c r="A21" s="258" t="s">
        <v>7</v>
      </c>
      <c r="B21" s="258"/>
      <c r="C21" s="258"/>
      <c r="D21" s="258"/>
      <c r="E21" s="258"/>
      <c r="F21" s="258"/>
      <c r="G21" s="258"/>
      <c r="H21" s="103"/>
    </row>
    <row r="22" spans="1:8" ht="21" x14ac:dyDescent="0.5">
      <c r="A22" s="258" t="s">
        <v>6</v>
      </c>
      <c r="B22" s="258"/>
      <c r="C22" s="258"/>
      <c r="D22" s="258"/>
      <c r="E22" s="258"/>
      <c r="F22" s="258"/>
      <c r="G22" s="258"/>
      <c r="H22" s="103"/>
    </row>
    <row r="23" spans="1:8" ht="21" x14ac:dyDescent="0.5">
      <c r="A23" s="258" t="s">
        <v>288</v>
      </c>
      <c r="B23" s="258"/>
      <c r="C23" s="258"/>
      <c r="D23" s="258"/>
      <c r="E23" s="258"/>
      <c r="F23" s="258"/>
      <c r="G23" s="258"/>
      <c r="H23" s="103"/>
    </row>
    <row r="24" spans="1:8" ht="21" x14ac:dyDescent="0.5">
      <c r="A24" s="176"/>
      <c r="B24" s="219"/>
      <c r="C24" s="176"/>
      <c r="D24" s="18"/>
      <c r="E24" s="176"/>
      <c r="F24" s="176"/>
      <c r="G24" s="176"/>
      <c r="H24" s="105"/>
    </row>
    <row r="25" spans="1:8" ht="21" x14ac:dyDescent="0.5">
      <c r="A25" s="176"/>
      <c r="B25" s="219"/>
      <c r="C25" s="176"/>
      <c r="D25" s="18"/>
      <c r="E25" s="176"/>
      <c r="F25" s="176"/>
      <c r="G25" s="176"/>
      <c r="H25" s="105"/>
    </row>
    <row r="26" spans="1:8" ht="21" x14ac:dyDescent="0.5">
      <c r="A26" s="176"/>
      <c r="B26" s="219"/>
      <c r="C26" s="176"/>
      <c r="D26" s="18"/>
      <c r="E26" s="176"/>
      <c r="F26" s="176"/>
      <c r="G26" s="176"/>
      <c r="H26" s="105"/>
    </row>
    <row r="27" spans="1:8" ht="21" x14ac:dyDescent="0.5">
      <c r="A27" s="176"/>
      <c r="B27" s="219"/>
      <c r="C27" s="176"/>
      <c r="D27" s="18"/>
      <c r="E27" s="176"/>
      <c r="F27" s="176"/>
      <c r="G27" s="176"/>
      <c r="H27" s="105"/>
    </row>
    <row r="28" spans="1:8" ht="21" x14ac:dyDescent="0.5">
      <c r="A28" s="176"/>
      <c r="B28" s="219"/>
      <c r="C28" s="176"/>
      <c r="D28" s="18"/>
      <c r="E28" s="176"/>
      <c r="F28" s="176"/>
      <c r="G28" s="176"/>
      <c r="H28" s="105"/>
    </row>
    <row r="29" spans="1:8" ht="21" x14ac:dyDescent="0.5">
      <c r="A29" s="176"/>
      <c r="B29" s="219"/>
      <c r="C29" s="176"/>
      <c r="D29" s="18"/>
      <c r="E29" s="176"/>
      <c r="F29" s="176"/>
      <c r="G29" s="176"/>
      <c r="H29" s="105"/>
    </row>
    <row r="30" spans="1:8" ht="21" x14ac:dyDescent="0.5">
      <c r="A30" s="176"/>
      <c r="B30" s="219"/>
      <c r="C30" s="176"/>
      <c r="D30" s="18"/>
      <c r="E30" s="176"/>
      <c r="F30" s="176"/>
      <c r="G30" s="176"/>
      <c r="H30" s="105"/>
    </row>
    <row r="31" spans="1:8" ht="21" x14ac:dyDescent="0.5">
      <c r="A31" s="176"/>
      <c r="B31" s="219"/>
      <c r="C31" s="176"/>
      <c r="D31" s="18"/>
      <c r="E31" s="176"/>
      <c r="F31" s="176"/>
      <c r="G31" s="176"/>
      <c r="H31" s="105"/>
    </row>
    <row r="32" spans="1:8" ht="21" x14ac:dyDescent="0.5">
      <c r="A32" s="176"/>
      <c r="B32" s="219"/>
      <c r="C32" s="176"/>
      <c r="D32" s="18"/>
      <c r="E32" s="176"/>
      <c r="F32" s="176"/>
      <c r="G32" s="176"/>
      <c r="H32" s="105"/>
    </row>
    <row r="33" spans="1:8" ht="21" x14ac:dyDescent="0.5">
      <c r="A33" s="16"/>
      <c r="B33" s="218"/>
      <c r="C33" s="17"/>
      <c r="D33" s="15"/>
      <c r="E33" s="17"/>
      <c r="F33" s="17"/>
      <c r="G33" s="17"/>
      <c r="H33" s="104"/>
    </row>
    <row r="34" spans="1:8" ht="21" x14ac:dyDescent="0.5">
      <c r="A34" s="16"/>
      <c r="B34" s="218"/>
      <c r="C34" s="17"/>
      <c r="D34" s="15"/>
      <c r="E34" s="17"/>
      <c r="F34" s="17"/>
      <c r="G34" s="17"/>
      <c r="H34" s="104"/>
    </row>
    <row r="35" spans="1:8" ht="21" x14ac:dyDescent="0.5">
      <c r="A35" s="259" t="s">
        <v>8</v>
      </c>
      <c r="B35" s="259"/>
      <c r="C35" s="259"/>
      <c r="D35" s="259"/>
      <c r="E35" s="259"/>
      <c r="F35" s="259"/>
      <c r="G35" s="259"/>
      <c r="H35" s="103"/>
    </row>
    <row r="36" spans="1:8" ht="21" x14ac:dyDescent="0.5">
      <c r="A36" s="260"/>
      <c r="B36" s="258"/>
      <c r="C36" s="258"/>
      <c r="D36" s="258"/>
      <c r="E36" s="258"/>
      <c r="F36" s="258"/>
      <c r="G36" s="258"/>
      <c r="H36" s="103"/>
    </row>
    <row r="37" spans="1:8" x14ac:dyDescent="0.35">
      <c r="A37" s="14"/>
      <c r="B37" s="24"/>
      <c r="C37" s="14"/>
      <c r="D37" s="15"/>
      <c r="E37" s="14"/>
      <c r="F37" s="14"/>
      <c r="G37" s="14"/>
      <c r="H37" s="102"/>
    </row>
    <row r="38" spans="1:8" x14ac:dyDescent="0.35">
      <c r="A38" s="14"/>
      <c r="B38" s="24"/>
      <c r="C38" s="14"/>
      <c r="D38" s="15"/>
      <c r="E38" s="14"/>
      <c r="F38" s="14"/>
      <c r="G38" s="14"/>
      <c r="H38" s="102"/>
    </row>
    <row r="39" spans="1:8" x14ac:dyDescent="0.35">
      <c r="A39" s="14"/>
      <c r="B39" s="24"/>
      <c r="C39" s="14"/>
      <c r="D39" s="15"/>
      <c r="E39" s="14"/>
      <c r="F39" s="14"/>
      <c r="G39" s="14"/>
      <c r="H39" s="102"/>
    </row>
    <row r="40" spans="1:8" x14ac:dyDescent="0.35">
      <c r="A40" s="14"/>
      <c r="B40" s="24"/>
      <c r="C40" s="14"/>
      <c r="D40" s="15"/>
      <c r="E40" s="14"/>
      <c r="F40" s="14"/>
      <c r="G40" s="14"/>
      <c r="H40" s="102"/>
    </row>
    <row r="41" spans="1:8" x14ac:dyDescent="0.35">
      <c r="A41" s="14"/>
      <c r="B41" s="24"/>
      <c r="C41" s="14"/>
      <c r="D41" s="15"/>
      <c r="E41" s="14"/>
      <c r="F41" s="14"/>
      <c r="G41" s="14"/>
      <c r="H41" s="102"/>
    </row>
    <row r="42" spans="1:8" x14ac:dyDescent="0.35">
      <c r="A42" s="14"/>
      <c r="B42" s="24"/>
      <c r="C42" s="14"/>
      <c r="D42" s="15"/>
      <c r="E42" s="14"/>
      <c r="F42" s="14"/>
      <c r="G42" s="14"/>
      <c r="H42" s="102"/>
    </row>
    <row r="43" spans="1:8" x14ac:dyDescent="0.35">
      <c r="A43" s="14"/>
      <c r="B43" s="24"/>
      <c r="C43" s="14"/>
      <c r="D43" s="15"/>
      <c r="E43" s="14"/>
      <c r="F43" s="14"/>
      <c r="G43" s="14"/>
      <c r="H43" s="102"/>
    </row>
    <row r="44" spans="1:8" x14ac:dyDescent="0.35">
      <c r="A44" s="14"/>
      <c r="B44" s="24"/>
      <c r="C44" s="14"/>
      <c r="D44" s="15"/>
      <c r="E44" s="14"/>
      <c r="F44" s="14"/>
      <c r="G44" s="14"/>
      <c r="H44" s="102"/>
    </row>
    <row r="45" spans="1:8" x14ac:dyDescent="0.35">
      <c r="A45" s="14"/>
      <c r="B45" s="24"/>
      <c r="C45" s="14"/>
      <c r="D45" s="15"/>
      <c r="E45" s="14"/>
      <c r="F45" s="14"/>
      <c r="G45" s="14"/>
      <c r="H45" s="102"/>
    </row>
    <row r="46" spans="1:8" x14ac:dyDescent="0.35">
      <c r="A46" s="14"/>
      <c r="B46" s="24"/>
      <c r="C46" s="14"/>
      <c r="D46" s="15"/>
      <c r="E46" s="14"/>
      <c r="F46" s="14"/>
      <c r="G46" s="14"/>
      <c r="H46" s="102"/>
    </row>
    <row r="47" spans="1:8" x14ac:dyDescent="0.35">
      <c r="A47" s="14"/>
      <c r="B47" s="24"/>
      <c r="C47" s="14"/>
      <c r="D47" s="15"/>
      <c r="E47" s="14"/>
      <c r="F47" s="14"/>
      <c r="G47" s="14"/>
      <c r="H47" s="102"/>
    </row>
    <row r="48" spans="1:8" x14ac:dyDescent="0.35">
      <c r="A48" s="14"/>
      <c r="B48" s="24"/>
      <c r="C48" s="14"/>
      <c r="D48" s="15"/>
      <c r="E48" s="14"/>
      <c r="F48" s="14"/>
      <c r="G48" s="14"/>
      <c r="H48" s="102"/>
    </row>
    <row r="49" spans="1:8" x14ac:dyDescent="0.35">
      <c r="A49" s="14"/>
      <c r="B49" s="24"/>
      <c r="C49" s="14"/>
      <c r="D49" s="15"/>
      <c r="E49" s="14"/>
      <c r="F49" s="14"/>
      <c r="G49" s="14"/>
      <c r="H49" s="102"/>
    </row>
    <row r="50" spans="1:8" x14ac:dyDescent="0.35">
      <c r="A50" s="14"/>
      <c r="B50" s="24"/>
      <c r="C50" s="14"/>
      <c r="D50" s="15"/>
      <c r="E50" s="14"/>
      <c r="F50" s="14"/>
      <c r="G50" s="14"/>
      <c r="H50" s="102"/>
    </row>
    <row r="51" spans="1:8" x14ac:dyDescent="0.35">
      <c r="A51" s="14"/>
      <c r="B51" s="24"/>
      <c r="C51" s="14"/>
      <c r="D51" s="15"/>
      <c r="E51" s="14"/>
      <c r="F51" s="14"/>
      <c r="G51" s="14"/>
      <c r="H51" s="102"/>
    </row>
    <row r="52" spans="1:8" x14ac:dyDescent="0.35">
      <c r="A52" s="14"/>
      <c r="B52" s="24"/>
      <c r="C52" s="14"/>
      <c r="D52" s="15"/>
      <c r="E52" s="14"/>
      <c r="F52" s="14"/>
      <c r="G52" s="14"/>
      <c r="H52" s="102"/>
    </row>
    <row r="53" spans="1:8" x14ac:dyDescent="0.35">
      <c r="A53" s="14"/>
      <c r="B53" s="24"/>
      <c r="C53" s="14"/>
      <c r="D53" s="15"/>
      <c r="E53" s="14"/>
      <c r="F53" s="14"/>
      <c r="G53" s="14"/>
      <c r="H53" s="102"/>
    </row>
    <row r="54" spans="1:8" x14ac:dyDescent="0.35">
      <c r="A54" s="14"/>
      <c r="B54" s="24"/>
      <c r="C54" s="14"/>
      <c r="D54" s="15"/>
      <c r="E54" s="14"/>
      <c r="F54" s="14"/>
      <c r="G54" s="14"/>
      <c r="H54" s="102"/>
    </row>
    <row r="55" spans="1:8" x14ac:dyDescent="0.35">
      <c r="A55" s="14"/>
      <c r="B55" s="24"/>
      <c r="C55" s="14"/>
      <c r="D55" s="15"/>
      <c r="E55" s="14"/>
      <c r="F55" s="14"/>
      <c r="G55" s="14"/>
      <c r="H55" s="102"/>
    </row>
    <row r="56" spans="1:8" x14ac:dyDescent="0.35">
      <c r="A56" s="14"/>
      <c r="B56" s="24"/>
      <c r="C56" s="14"/>
      <c r="D56" s="15"/>
      <c r="E56" s="14"/>
      <c r="F56" s="14"/>
      <c r="G56" s="14"/>
      <c r="H56" s="102"/>
    </row>
    <row r="57" spans="1:8" x14ac:dyDescent="0.35">
      <c r="A57" s="14"/>
      <c r="B57" s="24"/>
      <c r="C57" s="14"/>
      <c r="D57" s="15"/>
      <c r="E57" s="14"/>
      <c r="F57" s="14"/>
      <c r="G57" s="14"/>
      <c r="H57" s="102"/>
    </row>
    <row r="58" spans="1:8" x14ac:dyDescent="0.35">
      <c r="A58" s="14"/>
      <c r="B58" s="24"/>
      <c r="C58" s="14"/>
      <c r="D58" s="15"/>
      <c r="E58" s="14"/>
      <c r="F58" s="14"/>
      <c r="G58" s="14"/>
      <c r="H58" s="102"/>
    </row>
    <row r="59" spans="1:8" x14ac:dyDescent="0.35">
      <c r="A59" s="14"/>
      <c r="B59" s="24"/>
      <c r="C59" s="14"/>
      <c r="D59" s="15"/>
      <c r="E59" s="14"/>
      <c r="F59" s="14"/>
      <c r="G59" s="14"/>
      <c r="H59" s="102"/>
    </row>
    <row r="60" spans="1:8" x14ac:dyDescent="0.35">
      <c r="A60" s="14"/>
      <c r="B60" s="24"/>
      <c r="C60" s="14"/>
      <c r="D60" s="15"/>
      <c r="E60" s="14"/>
      <c r="F60" s="14"/>
      <c r="G60" s="14"/>
      <c r="H60" s="102"/>
    </row>
    <row r="61" spans="1:8" x14ac:dyDescent="0.35">
      <c r="A61" s="14"/>
      <c r="B61" s="24"/>
      <c r="C61" s="14"/>
      <c r="D61" s="15"/>
      <c r="E61" s="14"/>
      <c r="F61" s="14"/>
      <c r="G61" s="14"/>
      <c r="H61" s="102"/>
    </row>
    <row r="62" spans="1:8" x14ac:dyDescent="0.35">
      <c r="A62" s="14"/>
      <c r="B62" s="24"/>
      <c r="C62" s="14"/>
      <c r="D62" s="15"/>
      <c r="E62" s="14"/>
      <c r="F62" s="14"/>
      <c r="G62" s="14"/>
      <c r="H62" s="102"/>
    </row>
    <row r="63" spans="1:8" x14ac:dyDescent="0.35">
      <c r="A63" s="14"/>
      <c r="B63" s="24"/>
      <c r="C63" s="14"/>
      <c r="D63" s="15"/>
      <c r="E63" s="14"/>
      <c r="F63" s="14"/>
      <c r="G63" s="14"/>
      <c r="H63" s="102"/>
    </row>
    <row r="64" spans="1:8" x14ac:dyDescent="0.35">
      <c r="A64" s="14"/>
      <c r="B64" s="24"/>
      <c r="C64" s="14"/>
      <c r="D64" s="15"/>
      <c r="E64" s="14"/>
      <c r="F64" s="14"/>
      <c r="G64" s="14"/>
      <c r="H64" s="102"/>
    </row>
    <row r="65" spans="1:8" x14ac:dyDescent="0.35">
      <c r="A65" s="14"/>
      <c r="B65" s="24"/>
      <c r="C65" s="14"/>
      <c r="D65" s="15"/>
      <c r="E65" s="14"/>
      <c r="F65" s="14"/>
      <c r="G65" s="14"/>
      <c r="H65" s="102"/>
    </row>
    <row r="66" spans="1:8" x14ac:dyDescent="0.35">
      <c r="A66" s="14"/>
      <c r="B66" s="24"/>
      <c r="C66" s="14"/>
      <c r="D66" s="15"/>
      <c r="E66" s="14"/>
      <c r="F66" s="14"/>
      <c r="G66" s="14"/>
      <c r="H66" s="102"/>
    </row>
    <row r="67" spans="1:8" x14ac:dyDescent="0.35">
      <c r="A67" s="14"/>
      <c r="B67" s="24"/>
      <c r="C67" s="14"/>
      <c r="D67" s="15"/>
      <c r="E67" s="14"/>
      <c r="F67" s="14"/>
      <c r="G67" s="14"/>
      <c r="H67" s="102"/>
    </row>
    <row r="68" spans="1:8" x14ac:dyDescent="0.35">
      <c r="A68" s="14"/>
      <c r="B68" s="24"/>
      <c r="C68" s="14"/>
      <c r="D68" s="15"/>
      <c r="E68" s="14"/>
      <c r="F68" s="14"/>
      <c r="G68" s="14"/>
      <c r="H68" s="102"/>
    </row>
    <row r="69" spans="1:8" x14ac:dyDescent="0.35">
      <c r="A69" s="14"/>
      <c r="B69" s="24"/>
      <c r="C69" s="14"/>
      <c r="D69" s="15"/>
      <c r="E69" s="14"/>
      <c r="F69" s="14"/>
      <c r="G69" s="14"/>
      <c r="H69" s="102"/>
    </row>
    <row r="70" spans="1:8" x14ac:dyDescent="0.35">
      <c r="A70" s="14"/>
      <c r="B70" s="24"/>
      <c r="C70" s="14"/>
      <c r="D70" s="15"/>
      <c r="E70" s="14"/>
      <c r="F70" s="14"/>
      <c r="G70" s="14"/>
      <c r="H70" s="102"/>
    </row>
    <row r="71" spans="1:8" x14ac:dyDescent="0.35">
      <c r="A71" s="14"/>
      <c r="B71" s="24"/>
      <c r="C71" s="14"/>
      <c r="D71" s="15"/>
      <c r="E71" s="14"/>
      <c r="F71" s="14"/>
      <c r="G71" s="14"/>
      <c r="H71" s="102"/>
    </row>
    <row r="72" spans="1:8" x14ac:dyDescent="0.35">
      <c r="A72" s="14"/>
      <c r="B72" s="24"/>
      <c r="C72" s="14"/>
      <c r="D72" s="15"/>
      <c r="E72" s="14"/>
      <c r="F72" s="14"/>
      <c r="G72" s="14"/>
      <c r="H72" s="102"/>
    </row>
    <row r="73" spans="1:8" x14ac:dyDescent="0.35">
      <c r="A73" s="14"/>
      <c r="B73" s="24"/>
      <c r="C73" s="14"/>
      <c r="D73" s="15"/>
      <c r="E73" s="14"/>
      <c r="F73" s="14"/>
      <c r="G73" s="14"/>
      <c r="H73" s="102"/>
    </row>
    <row r="74" spans="1:8" ht="15.5" x14ac:dyDescent="0.35">
      <c r="A74" s="19"/>
      <c r="B74" s="24"/>
      <c r="C74" s="14"/>
      <c r="D74" s="15"/>
      <c r="E74" s="14"/>
      <c r="F74" s="14"/>
      <c r="G74" s="14"/>
      <c r="H74" s="102"/>
    </row>
    <row r="75" spans="1:8" ht="15.5" x14ac:dyDescent="0.35">
      <c r="A75" s="19"/>
      <c r="B75" s="24"/>
      <c r="C75" s="14"/>
      <c r="D75" s="15"/>
      <c r="E75" s="14"/>
      <c r="F75" s="14"/>
      <c r="G75" s="14"/>
      <c r="H75" s="102"/>
    </row>
    <row r="76" spans="1:8" ht="15.5" x14ac:dyDescent="0.35">
      <c r="A76" s="19"/>
      <c r="B76" s="24"/>
      <c r="C76" s="14"/>
      <c r="D76" s="15"/>
      <c r="E76" s="14"/>
      <c r="F76" s="14"/>
      <c r="G76" s="14"/>
      <c r="H76" s="102"/>
    </row>
    <row r="77" spans="1:8" ht="15.5" x14ac:dyDescent="0.35">
      <c r="A77" s="19"/>
      <c r="B77" s="24"/>
      <c r="C77" s="14"/>
      <c r="D77" s="15"/>
      <c r="E77" s="14"/>
      <c r="F77" s="14"/>
      <c r="G77" s="14"/>
      <c r="H77" s="102"/>
    </row>
    <row r="78" spans="1:8" ht="15.5" x14ac:dyDescent="0.35">
      <c r="A78" s="19"/>
      <c r="B78" s="24"/>
      <c r="C78" s="14"/>
      <c r="D78" s="15"/>
      <c r="E78" s="14"/>
      <c r="F78" s="14"/>
      <c r="G78" s="14"/>
      <c r="H78" s="102"/>
    </row>
    <row r="79" spans="1:8" ht="15.5" x14ac:dyDescent="0.35">
      <c r="A79" s="19"/>
      <c r="B79" s="24"/>
      <c r="C79" s="14"/>
      <c r="D79" s="15"/>
      <c r="E79" s="14"/>
      <c r="F79" s="14"/>
      <c r="G79" s="14"/>
      <c r="H79" s="102"/>
    </row>
    <row r="80" spans="1:8" ht="15.5" x14ac:dyDescent="0.35">
      <c r="A80" s="19"/>
      <c r="B80" s="24"/>
      <c r="C80" s="14"/>
      <c r="D80" s="15"/>
      <c r="E80" s="14"/>
      <c r="F80" s="14"/>
      <c r="G80" s="14"/>
      <c r="H80" s="102"/>
    </row>
    <row r="81" spans="1:8" ht="15.5" x14ac:dyDescent="0.35">
      <c r="A81" s="19"/>
      <c r="B81" s="24"/>
      <c r="C81" s="14"/>
      <c r="D81" s="15"/>
      <c r="E81" s="14"/>
      <c r="F81" s="14"/>
      <c r="G81" s="14"/>
      <c r="H81" s="102"/>
    </row>
    <row r="82" spans="1:8" x14ac:dyDescent="0.35">
      <c r="A82" s="20" t="s">
        <v>289</v>
      </c>
      <c r="B82" s="220" t="s">
        <v>9</v>
      </c>
      <c r="C82" s="14"/>
      <c r="D82" s="15"/>
      <c r="E82" s="14"/>
      <c r="F82" s="14"/>
      <c r="G82" s="14"/>
      <c r="H82" s="102"/>
    </row>
    <row r="83" spans="1:8" x14ac:dyDescent="0.35">
      <c r="A83" s="20" t="s">
        <v>290</v>
      </c>
      <c r="B83" s="59" t="s">
        <v>10</v>
      </c>
      <c r="C83" s="14"/>
      <c r="D83" s="15"/>
      <c r="E83" s="14"/>
      <c r="F83" s="14"/>
      <c r="G83" s="14"/>
      <c r="H83" s="102"/>
    </row>
    <row r="84" spans="1:8" x14ac:dyDescent="0.35">
      <c r="A84" s="21"/>
      <c r="B84" s="24"/>
      <c r="C84" s="14"/>
      <c r="D84" s="15"/>
      <c r="E84" s="14"/>
      <c r="F84" s="14"/>
      <c r="G84" s="14"/>
      <c r="H84" s="102"/>
    </row>
    <row r="85" spans="1:8" x14ac:dyDescent="0.35">
      <c r="A85" s="21" t="s">
        <v>291</v>
      </c>
      <c r="B85" s="61" t="s">
        <v>11</v>
      </c>
      <c r="C85" s="23"/>
      <c r="D85" s="15"/>
      <c r="E85" s="14"/>
      <c r="F85" s="14"/>
      <c r="G85" s="14"/>
      <c r="H85" s="102"/>
    </row>
    <row r="86" spans="1:8" ht="29" x14ac:dyDescent="0.35">
      <c r="A86" s="21" t="s">
        <v>292</v>
      </c>
      <c r="B86" s="24" t="s">
        <v>294</v>
      </c>
      <c r="C86" s="23" t="s">
        <v>12</v>
      </c>
      <c r="D86" s="24"/>
      <c r="E86" s="24"/>
      <c r="F86" s="24"/>
      <c r="G86" s="24"/>
      <c r="H86" s="106"/>
    </row>
    <row r="87" spans="1:8" x14ac:dyDescent="0.35">
      <c r="A87" s="30" t="s">
        <v>13</v>
      </c>
      <c r="B87" s="30" t="s">
        <v>14</v>
      </c>
      <c r="C87" s="30" t="s">
        <v>15</v>
      </c>
      <c r="D87" s="30" t="s">
        <v>16</v>
      </c>
      <c r="E87" s="30"/>
      <c r="F87" s="30" t="s">
        <v>17</v>
      </c>
      <c r="G87" s="30" t="s">
        <v>18</v>
      </c>
      <c r="H87" s="107"/>
    </row>
    <row r="88" spans="1:8" ht="43.5" x14ac:dyDescent="0.35">
      <c r="A88" s="7"/>
      <c r="B88" s="44" t="s">
        <v>19</v>
      </c>
      <c r="C88" s="34">
        <v>2</v>
      </c>
      <c r="D88" s="35" t="s">
        <v>20</v>
      </c>
      <c r="E88" s="40" t="s">
        <v>21</v>
      </c>
      <c r="F88" s="158" t="s">
        <v>22</v>
      </c>
      <c r="G88" s="3"/>
      <c r="H88" s="107"/>
    </row>
    <row r="89" spans="1:8" x14ac:dyDescent="0.35">
      <c r="A89" s="7"/>
      <c r="B89" s="44" t="s">
        <v>23</v>
      </c>
      <c r="C89" s="34">
        <v>6</v>
      </c>
      <c r="D89" s="35" t="s">
        <v>20</v>
      </c>
      <c r="E89" s="40" t="s">
        <v>21</v>
      </c>
      <c r="F89" s="158" t="s">
        <v>22</v>
      </c>
      <c r="G89" s="3"/>
      <c r="H89" s="108"/>
    </row>
    <row r="90" spans="1:8" x14ac:dyDescent="0.35">
      <c r="A90" s="200"/>
      <c r="B90" s="109"/>
      <c r="C90" s="108"/>
      <c r="D90" s="172"/>
      <c r="E90" s="173"/>
      <c r="F90" s="201"/>
      <c r="G90" s="202"/>
      <c r="H90" s="108"/>
    </row>
    <row r="91" spans="1:8" x14ac:dyDescent="0.35">
      <c r="A91" s="21"/>
      <c r="B91" s="24"/>
      <c r="C91" s="23"/>
      <c r="D91" s="15"/>
      <c r="E91" s="14"/>
      <c r="F91" s="14"/>
      <c r="G91" s="14"/>
      <c r="H91" s="102"/>
    </row>
    <row r="92" spans="1:8" ht="29" x14ac:dyDescent="0.35">
      <c r="A92" s="245" t="s">
        <v>293</v>
      </c>
      <c r="B92" s="24" t="s">
        <v>295</v>
      </c>
      <c r="C92" s="23" t="s">
        <v>24</v>
      </c>
      <c r="D92" s="15"/>
      <c r="E92" s="14"/>
      <c r="F92" s="14"/>
      <c r="G92" s="14"/>
      <c r="H92" s="102"/>
    </row>
    <row r="93" spans="1:8" x14ac:dyDescent="0.35">
      <c r="A93" s="244" t="s">
        <v>13</v>
      </c>
      <c r="B93" s="30" t="s">
        <v>25</v>
      </c>
      <c r="C93" s="30" t="s">
        <v>15</v>
      </c>
      <c r="D93" s="30" t="s">
        <v>16</v>
      </c>
      <c r="E93" s="30"/>
      <c r="F93" s="30" t="s">
        <v>17</v>
      </c>
      <c r="G93" s="30" t="s">
        <v>18</v>
      </c>
      <c r="H93" s="107"/>
    </row>
    <row r="94" spans="1:8" ht="29" x14ac:dyDescent="0.35">
      <c r="A94" s="30"/>
      <c r="B94" s="44" t="s">
        <v>296</v>
      </c>
      <c r="C94" s="38">
        <v>6</v>
      </c>
      <c r="D94" s="35" t="s">
        <v>26</v>
      </c>
      <c r="E94" s="40" t="s">
        <v>21</v>
      </c>
      <c r="F94" s="158" t="s">
        <v>22</v>
      </c>
      <c r="G94" s="30"/>
      <c r="H94" s="107"/>
    </row>
    <row r="95" spans="1:8" ht="43.5" x14ac:dyDescent="0.35">
      <c r="A95" s="7"/>
      <c r="B95" s="44" t="s">
        <v>297</v>
      </c>
      <c r="C95" s="34">
        <v>6</v>
      </c>
      <c r="D95" s="35" t="s">
        <v>26</v>
      </c>
      <c r="E95" s="40" t="s">
        <v>21</v>
      </c>
      <c r="F95" s="158" t="s">
        <v>22</v>
      </c>
      <c r="G95" s="3"/>
      <c r="H95" s="108"/>
    </row>
    <row r="96" spans="1:8" x14ac:dyDescent="0.35">
      <c r="A96" s="143"/>
      <c r="B96" s="221"/>
      <c r="C96" s="14"/>
      <c r="D96" s="15"/>
      <c r="E96" s="14"/>
      <c r="F96" s="14"/>
      <c r="G96" s="14"/>
      <c r="H96" s="102"/>
    </row>
    <row r="97" spans="1:8" x14ac:dyDescent="0.35">
      <c r="A97" s="21"/>
      <c r="B97" s="221"/>
      <c r="C97" s="14"/>
      <c r="D97" s="15"/>
      <c r="E97" s="14"/>
      <c r="F97" s="14"/>
      <c r="G97" s="14"/>
      <c r="H97" s="102"/>
    </row>
    <row r="98" spans="1:8" x14ac:dyDescent="0.35">
      <c r="A98" s="21" t="s">
        <v>298</v>
      </c>
      <c r="B98" s="221" t="s">
        <v>27</v>
      </c>
      <c r="C98" s="23" t="s">
        <v>24</v>
      </c>
      <c r="D98" s="15"/>
      <c r="E98" s="14"/>
      <c r="F98" s="14"/>
      <c r="G98" s="14"/>
      <c r="H98" s="102"/>
    </row>
    <row r="99" spans="1:8" ht="29" x14ac:dyDescent="0.35">
      <c r="A99" s="21" t="s">
        <v>299</v>
      </c>
      <c r="B99" s="24" t="s">
        <v>28</v>
      </c>
      <c r="C99" s="14"/>
      <c r="D99" s="15"/>
      <c r="E99" s="14"/>
      <c r="F99" s="14"/>
      <c r="G99" s="14"/>
      <c r="H99" s="102"/>
    </row>
    <row r="100" spans="1:8" x14ac:dyDescent="0.35">
      <c r="A100" s="30" t="s">
        <v>13</v>
      </c>
      <c r="B100" s="30" t="s">
        <v>29</v>
      </c>
      <c r="C100" s="30" t="s">
        <v>30</v>
      </c>
      <c r="D100" s="30" t="s">
        <v>16</v>
      </c>
      <c r="E100" s="30"/>
      <c r="F100" s="30" t="s">
        <v>17</v>
      </c>
      <c r="G100" s="30" t="s">
        <v>18</v>
      </c>
      <c r="H100" s="107"/>
    </row>
    <row r="101" spans="1:8" ht="43.5" x14ac:dyDescent="0.35">
      <c r="A101" s="7"/>
      <c r="B101" s="44" t="s">
        <v>31</v>
      </c>
      <c r="C101" s="34">
        <v>4</v>
      </c>
      <c r="D101" s="35" t="s">
        <v>32</v>
      </c>
      <c r="E101" s="40" t="s">
        <v>21</v>
      </c>
      <c r="F101" s="158" t="s">
        <v>22</v>
      </c>
      <c r="G101" s="3"/>
      <c r="H101" s="108"/>
    </row>
    <row r="102" spans="1:8" x14ac:dyDescent="0.35">
      <c r="A102" s="7"/>
      <c r="B102" s="160" t="s">
        <v>33</v>
      </c>
      <c r="C102" s="34">
        <v>6</v>
      </c>
      <c r="D102" s="35" t="s">
        <v>26</v>
      </c>
      <c r="E102" s="40" t="s">
        <v>21</v>
      </c>
      <c r="F102" s="158" t="s">
        <v>22</v>
      </c>
      <c r="G102" s="3"/>
      <c r="H102" s="108"/>
    </row>
    <row r="103" spans="1:8" x14ac:dyDescent="0.35">
      <c r="A103" s="21"/>
      <c r="B103" s="24"/>
      <c r="C103" s="14"/>
      <c r="D103" s="15"/>
      <c r="E103" s="14"/>
      <c r="F103" s="14"/>
      <c r="G103" s="14"/>
      <c r="H103" s="102"/>
    </row>
    <row r="104" spans="1:8" ht="29" x14ac:dyDescent="0.35">
      <c r="A104" s="21" t="s">
        <v>300</v>
      </c>
      <c r="B104" s="24" t="s">
        <v>34</v>
      </c>
      <c r="C104" s="14"/>
      <c r="D104" s="15"/>
      <c r="E104" s="14"/>
      <c r="F104" s="14"/>
      <c r="G104" s="14"/>
      <c r="H104" s="102"/>
    </row>
    <row r="105" spans="1:8" x14ac:dyDescent="0.35">
      <c r="A105" s="30" t="s">
        <v>13</v>
      </c>
      <c r="B105" s="30" t="s">
        <v>29</v>
      </c>
      <c r="C105" s="30" t="s">
        <v>15</v>
      </c>
      <c r="D105" s="30" t="s">
        <v>16</v>
      </c>
      <c r="E105" s="30"/>
      <c r="F105" s="30" t="s">
        <v>17</v>
      </c>
      <c r="G105" s="30" t="s">
        <v>18</v>
      </c>
      <c r="H105" s="107"/>
    </row>
    <row r="106" spans="1:8" ht="29" x14ac:dyDescent="0.35">
      <c r="A106" s="7"/>
      <c r="B106" s="44" t="s">
        <v>35</v>
      </c>
      <c r="C106" s="34">
        <v>0</v>
      </c>
      <c r="D106" s="35" t="s">
        <v>36</v>
      </c>
      <c r="E106" s="40" t="s">
        <v>21</v>
      </c>
      <c r="F106" s="158" t="s">
        <v>22</v>
      </c>
      <c r="G106" s="3"/>
      <c r="H106" s="108"/>
    </row>
    <row r="107" spans="1:8" x14ac:dyDescent="0.35">
      <c r="A107" s="21"/>
      <c r="B107" s="24"/>
      <c r="C107" s="14"/>
      <c r="D107" s="15"/>
      <c r="E107" s="14"/>
      <c r="F107" s="14"/>
      <c r="G107" s="14"/>
      <c r="H107" s="102"/>
    </row>
    <row r="108" spans="1:8" x14ac:dyDescent="0.35">
      <c r="A108" s="21" t="s">
        <v>302</v>
      </c>
      <c r="B108" s="24" t="s">
        <v>37</v>
      </c>
      <c r="C108" s="14"/>
      <c r="D108" s="15"/>
      <c r="E108" s="14"/>
      <c r="F108" s="14"/>
      <c r="G108" s="14"/>
      <c r="H108" s="102"/>
    </row>
    <row r="109" spans="1:8" x14ac:dyDescent="0.35">
      <c r="A109" s="30" t="s">
        <v>13</v>
      </c>
      <c r="B109" s="30" t="s">
        <v>29</v>
      </c>
      <c r="C109" s="30" t="s">
        <v>15</v>
      </c>
      <c r="D109" s="30" t="s">
        <v>16</v>
      </c>
      <c r="E109" s="30"/>
      <c r="F109" s="30" t="s">
        <v>17</v>
      </c>
      <c r="G109" s="42" t="s">
        <v>18</v>
      </c>
      <c r="H109" s="107"/>
    </row>
    <row r="110" spans="1:8" x14ac:dyDescent="0.35">
      <c r="A110" s="7"/>
      <c r="B110" s="44" t="s">
        <v>301</v>
      </c>
      <c r="C110" s="34">
        <v>0</v>
      </c>
      <c r="D110" s="35" t="s">
        <v>38</v>
      </c>
      <c r="E110" s="40" t="s">
        <v>21</v>
      </c>
      <c r="F110" s="158" t="s">
        <v>22</v>
      </c>
      <c r="G110" s="3"/>
      <c r="H110" s="108"/>
    </row>
    <row r="111" spans="1:8" x14ac:dyDescent="0.35">
      <c r="A111" s="14"/>
      <c r="B111" s="24"/>
      <c r="C111" s="14"/>
      <c r="D111" s="15"/>
      <c r="E111" s="14"/>
      <c r="F111" s="14"/>
      <c r="G111" s="14"/>
      <c r="H111" s="102"/>
    </row>
    <row r="112" spans="1:8" x14ac:dyDescent="0.35">
      <c r="A112" s="21" t="s">
        <v>303</v>
      </c>
      <c r="B112" s="24" t="s">
        <v>39</v>
      </c>
      <c r="C112" s="23" t="s">
        <v>24</v>
      </c>
      <c r="D112" s="15"/>
      <c r="E112" s="14"/>
      <c r="F112" s="14"/>
      <c r="G112" s="14"/>
      <c r="H112" s="102"/>
    </row>
    <row r="113" spans="1:8" x14ac:dyDescent="0.35">
      <c r="A113" s="30" t="s">
        <v>13</v>
      </c>
      <c r="B113" s="30" t="s">
        <v>29</v>
      </c>
      <c r="C113" s="30" t="s">
        <v>15</v>
      </c>
      <c r="D113" s="30" t="s">
        <v>16</v>
      </c>
      <c r="E113" s="30"/>
      <c r="F113" s="30" t="s">
        <v>17</v>
      </c>
      <c r="G113" s="42" t="s">
        <v>18</v>
      </c>
      <c r="H113" s="107"/>
    </row>
    <row r="114" spans="1:8" x14ac:dyDescent="0.35">
      <c r="A114" s="7"/>
      <c r="B114" s="44" t="s">
        <v>40</v>
      </c>
      <c r="C114" s="34">
        <v>32</v>
      </c>
      <c r="D114" s="35" t="s">
        <v>32</v>
      </c>
      <c r="E114" s="40" t="s">
        <v>21</v>
      </c>
      <c r="F114" s="158" t="s">
        <v>22</v>
      </c>
      <c r="G114" s="7"/>
      <c r="H114" s="109"/>
    </row>
    <row r="115" spans="1:8" x14ac:dyDescent="0.35">
      <c r="A115" s="144"/>
      <c r="B115" s="24"/>
      <c r="C115" s="14"/>
      <c r="D115" s="15"/>
      <c r="E115" s="14"/>
      <c r="F115" s="14"/>
      <c r="G115" s="14"/>
      <c r="H115" s="102"/>
    </row>
    <row r="116" spans="1:8" x14ac:dyDescent="0.35">
      <c r="A116" s="20"/>
      <c r="B116" s="24"/>
      <c r="C116" s="14"/>
      <c r="D116" s="15"/>
      <c r="E116" s="14"/>
      <c r="F116" s="14"/>
      <c r="G116" s="14"/>
      <c r="H116" s="102"/>
    </row>
    <row r="117" spans="1:8" ht="29" x14ac:dyDescent="0.35">
      <c r="A117" s="20" t="s">
        <v>304</v>
      </c>
      <c r="B117" s="59" t="s">
        <v>41</v>
      </c>
      <c r="C117" s="20"/>
      <c r="D117" s="20"/>
      <c r="E117" s="20"/>
      <c r="F117" s="20"/>
      <c r="G117" s="20"/>
      <c r="H117" s="110"/>
    </row>
    <row r="118" spans="1:8" x14ac:dyDescent="0.35">
      <c r="A118" s="21"/>
      <c r="B118" s="59" t="s">
        <v>42</v>
      </c>
      <c r="C118" s="23"/>
      <c r="D118" s="20"/>
      <c r="E118" s="20"/>
      <c r="F118" s="20"/>
      <c r="G118" s="20"/>
      <c r="H118" s="110"/>
    </row>
    <row r="119" spans="1:8" x14ac:dyDescent="0.35">
      <c r="A119" s="21" t="s">
        <v>305</v>
      </c>
      <c r="B119" s="61" t="s">
        <v>418</v>
      </c>
      <c r="C119" s="23" t="s">
        <v>408</v>
      </c>
      <c r="D119" s="183"/>
      <c r="E119" s="14"/>
      <c r="F119" s="14"/>
      <c r="G119" s="14"/>
      <c r="H119" s="102"/>
    </row>
    <row r="120" spans="1:8" x14ac:dyDescent="0.35">
      <c r="A120" s="42" t="s">
        <v>13</v>
      </c>
      <c r="B120" s="42" t="s">
        <v>25</v>
      </c>
      <c r="C120" s="42" t="s">
        <v>15</v>
      </c>
      <c r="D120" s="30" t="s">
        <v>16</v>
      </c>
      <c r="E120" s="42"/>
      <c r="F120" s="42" t="s">
        <v>17</v>
      </c>
      <c r="G120" s="42" t="s">
        <v>18</v>
      </c>
      <c r="H120" s="110"/>
    </row>
    <row r="121" spans="1:8" ht="29" x14ac:dyDescent="0.35">
      <c r="A121" s="6"/>
      <c r="B121" s="43" t="s">
        <v>419</v>
      </c>
      <c r="C121" s="34">
        <v>80</v>
      </c>
      <c r="D121" s="35" t="s">
        <v>420</v>
      </c>
      <c r="E121" s="40" t="s">
        <v>21</v>
      </c>
      <c r="F121" s="161" t="s">
        <v>22</v>
      </c>
      <c r="G121" s="6"/>
      <c r="H121" s="110"/>
    </row>
    <row r="122" spans="1:8" ht="29" x14ac:dyDescent="0.35">
      <c r="A122" s="7"/>
      <c r="B122" s="43" t="s">
        <v>422</v>
      </c>
      <c r="C122" s="34">
        <v>80</v>
      </c>
      <c r="D122" s="35" t="s">
        <v>420</v>
      </c>
      <c r="E122" s="40" t="s">
        <v>21</v>
      </c>
      <c r="F122" s="161"/>
      <c r="G122" s="7"/>
      <c r="H122" s="110"/>
    </row>
    <row r="123" spans="1:8" s="103" customFormat="1" ht="42.5" customHeight="1" x14ac:dyDescent="0.35">
      <c r="A123" s="208"/>
      <c r="B123" s="67" t="s">
        <v>434</v>
      </c>
      <c r="C123" s="64" t="s">
        <v>154</v>
      </c>
      <c r="D123" s="65" t="s">
        <v>420</v>
      </c>
      <c r="E123" s="66" t="s">
        <v>21</v>
      </c>
      <c r="F123" s="285"/>
      <c r="G123" s="208"/>
      <c r="H123" s="110"/>
    </row>
    <row r="124" spans="1:8" x14ac:dyDescent="0.35">
      <c r="A124" s="21"/>
      <c r="B124" s="281" t="s">
        <v>421</v>
      </c>
      <c r="C124" s="281"/>
      <c r="D124" s="281"/>
      <c r="E124" s="281"/>
      <c r="F124" s="281"/>
      <c r="G124" s="281"/>
      <c r="H124" s="110"/>
    </row>
    <row r="125" spans="1:8" s="103" customFormat="1" x14ac:dyDescent="0.35">
      <c r="A125" s="284"/>
      <c r="B125" s="283"/>
      <c r="C125" s="277"/>
      <c r="D125" s="278"/>
      <c r="E125" s="279"/>
      <c r="F125" s="280"/>
      <c r="G125" s="284"/>
      <c r="H125" s="110"/>
    </row>
    <row r="126" spans="1:8" x14ac:dyDescent="0.35">
      <c r="A126" s="21" t="s">
        <v>306</v>
      </c>
      <c r="B126" s="61" t="s">
        <v>43</v>
      </c>
      <c r="C126" s="23" t="s">
        <v>72</v>
      </c>
      <c r="D126" s="183"/>
      <c r="E126" s="14"/>
      <c r="F126" s="14"/>
      <c r="G126" s="14"/>
      <c r="H126" s="102"/>
    </row>
    <row r="127" spans="1:8" x14ac:dyDescent="0.35">
      <c r="A127" s="30" t="s">
        <v>13</v>
      </c>
      <c r="B127" s="30" t="s">
        <v>44</v>
      </c>
      <c r="C127" s="30" t="s">
        <v>15</v>
      </c>
      <c r="D127" s="30" t="s">
        <v>16</v>
      </c>
      <c r="E127" s="30"/>
      <c r="F127" s="30" t="s">
        <v>17</v>
      </c>
      <c r="G127" s="42" t="s">
        <v>18</v>
      </c>
      <c r="H127" s="107"/>
    </row>
    <row r="128" spans="1:8" x14ac:dyDescent="0.35">
      <c r="A128" s="153" t="s">
        <v>45</v>
      </c>
      <c r="B128" s="2" t="s">
        <v>46</v>
      </c>
      <c r="C128" s="31"/>
      <c r="D128" s="32"/>
      <c r="E128" s="31"/>
      <c r="F128" s="31"/>
      <c r="G128" s="33"/>
      <c r="H128" s="109"/>
    </row>
    <row r="129" spans="1:8" x14ac:dyDescent="0.35">
      <c r="A129" s="3"/>
      <c r="B129" s="34" t="s">
        <v>47</v>
      </c>
      <c r="C129" s="34">
        <v>8</v>
      </c>
      <c r="D129" s="35" t="s">
        <v>48</v>
      </c>
      <c r="E129" s="36" t="s">
        <v>21</v>
      </c>
      <c r="F129" s="158" t="s">
        <v>22</v>
      </c>
      <c r="G129" s="3"/>
      <c r="H129" s="108"/>
    </row>
    <row r="130" spans="1:8" x14ac:dyDescent="0.35">
      <c r="A130" s="3"/>
      <c r="B130" s="34" t="s">
        <v>49</v>
      </c>
      <c r="C130" s="34">
        <v>8</v>
      </c>
      <c r="D130" s="35" t="s">
        <v>48</v>
      </c>
      <c r="E130" s="36" t="s">
        <v>21</v>
      </c>
      <c r="F130" s="158" t="s">
        <v>22</v>
      </c>
      <c r="G130" s="3"/>
      <c r="H130" s="108"/>
    </row>
    <row r="131" spans="1:8" x14ac:dyDescent="0.35">
      <c r="A131" s="3"/>
      <c r="B131" s="34" t="s">
        <v>50</v>
      </c>
      <c r="C131" s="34">
        <v>8</v>
      </c>
      <c r="D131" s="35" t="s">
        <v>48</v>
      </c>
      <c r="E131" s="36" t="s">
        <v>21</v>
      </c>
      <c r="F131" s="158" t="s">
        <v>22</v>
      </c>
      <c r="G131" s="3"/>
      <c r="H131" s="108"/>
    </row>
    <row r="132" spans="1:8" x14ac:dyDescent="0.35">
      <c r="A132" s="3"/>
      <c r="B132" s="34">
        <v>4</v>
      </c>
      <c r="C132" s="34">
        <v>4</v>
      </c>
      <c r="D132" s="35" t="s">
        <v>48</v>
      </c>
      <c r="E132" s="36" t="s">
        <v>21</v>
      </c>
      <c r="F132" s="158" t="s">
        <v>22</v>
      </c>
      <c r="G132" s="3"/>
      <c r="H132" s="108"/>
    </row>
    <row r="133" spans="1:8" x14ac:dyDescent="0.35">
      <c r="A133" s="3"/>
      <c r="B133" s="34">
        <v>5</v>
      </c>
      <c r="C133" s="34">
        <v>4</v>
      </c>
      <c r="D133" s="35" t="s">
        <v>48</v>
      </c>
      <c r="E133" s="36" t="s">
        <v>21</v>
      </c>
      <c r="F133" s="158" t="s">
        <v>22</v>
      </c>
      <c r="G133" s="3"/>
      <c r="H133" s="108"/>
    </row>
    <row r="134" spans="1:8" x14ac:dyDescent="0.35">
      <c r="A134" s="3"/>
      <c r="B134" s="34">
        <v>6</v>
      </c>
      <c r="C134" s="34">
        <v>4</v>
      </c>
      <c r="D134" s="35" t="s">
        <v>48</v>
      </c>
      <c r="E134" s="36" t="s">
        <v>21</v>
      </c>
      <c r="F134" s="158" t="s">
        <v>22</v>
      </c>
      <c r="G134" s="3"/>
      <c r="H134" s="108"/>
    </row>
    <row r="135" spans="1:8" x14ac:dyDescent="0.35">
      <c r="A135" s="3"/>
      <c r="B135" s="34">
        <v>7</v>
      </c>
      <c r="C135" s="34">
        <v>4</v>
      </c>
      <c r="D135" s="35" t="s">
        <v>48</v>
      </c>
      <c r="E135" s="36" t="s">
        <v>21</v>
      </c>
      <c r="F135" s="158" t="s">
        <v>22</v>
      </c>
      <c r="G135" s="3"/>
      <c r="H135" s="108"/>
    </row>
    <row r="136" spans="1:8" x14ac:dyDescent="0.35">
      <c r="A136" s="3"/>
      <c r="B136" s="34">
        <v>8</v>
      </c>
      <c r="C136" s="34">
        <v>4</v>
      </c>
      <c r="D136" s="35" t="s">
        <v>48</v>
      </c>
      <c r="E136" s="36" t="s">
        <v>21</v>
      </c>
      <c r="F136" s="158" t="s">
        <v>22</v>
      </c>
      <c r="G136" s="3"/>
      <c r="H136" s="108"/>
    </row>
    <row r="137" spans="1:8" x14ac:dyDescent="0.35">
      <c r="A137" s="3"/>
      <c r="B137" s="34">
        <v>9</v>
      </c>
      <c r="C137" s="34">
        <v>4</v>
      </c>
      <c r="D137" s="35" t="s">
        <v>48</v>
      </c>
      <c r="E137" s="36" t="s">
        <v>21</v>
      </c>
      <c r="F137" s="158" t="s">
        <v>22</v>
      </c>
      <c r="G137" s="3"/>
      <c r="H137" s="108"/>
    </row>
    <row r="138" spans="1:8" x14ac:dyDescent="0.35">
      <c r="A138" s="5"/>
      <c r="B138" s="38">
        <v>10</v>
      </c>
      <c r="C138" s="38">
        <v>4</v>
      </c>
      <c r="D138" s="177" t="s">
        <v>48</v>
      </c>
      <c r="E138" s="39" t="s">
        <v>21</v>
      </c>
      <c r="F138" s="158" t="s">
        <v>22</v>
      </c>
      <c r="G138" s="3"/>
      <c r="H138" s="108"/>
    </row>
    <row r="139" spans="1:8" x14ac:dyDescent="0.35">
      <c r="A139" s="153" t="s">
        <v>51</v>
      </c>
      <c r="B139" s="2" t="s">
        <v>46</v>
      </c>
      <c r="C139" s="41"/>
      <c r="D139" s="145"/>
      <c r="E139" s="146"/>
      <c r="F139" s="147"/>
      <c r="G139" s="148"/>
      <c r="H139" s="111"/>
    </row>
    <row r="140" spans="1:8" x14ac:dyDescent="0.35">
      <c r="A140" s="4"/>
      <c r="B140" s="37" t="s">
        <v>52</v>
      </c>
      <c r="C140" s="37">
        <v>8</v>
      </c>
      <c r="D140" s="178" t="s">
        <v>48</v>
      </c>
      <c r="E140" s="36" t="s">
        <v>21</v>
      </c>
      <c r="F140" s="158" t="s">
        <v>22</v>
      </c>
      <c r="G140" s="3"/>
      <c r="H140" s="108"/>
    </row>
    <row r="141" spans="1:8" x14ac:dyDescent="0.35">
      <c r="A141" s="3"/>
      <c r="B141" s="34" t="s">
        <v>53</v>
      </c>
      <c r="C141" s="34">
        <v>8</v>
      </c>
      <c r="D141" s="35" t="s">
        <v>48</v>
      </c>
      <c r="E141" s="36" t="s">
        <v>21</v>
      </c>
      <c r="F141" s="158" t="s">
        <v>22</v>
      </c>
      <c r="G141" s="3"/>
      <c r="H141" s="108"/>
    </row>
    <row r="142" spans="1:8" x14ac:dyDescent="0.35">
      <c r="A142" s="3"/>
      <c r="B142" s="34" t="s">
        <v>54</v>
      </c>
      <c r="C142" s="34">
        <v>8</v>
      </c>
      <c r="D142" s="35" t="s">
        <v>48</v>
      </c>
      <c r="E142" s="36" t="s">
        <v>21</v>
      </c>
      <c r="F142" s="158" t="s">
        <v>22</v>
      </c>
      <c r="G142" s="3"/>
      <c r="H142" s="108"/>
    </row>
    <row r="143" spans="1:8" x14ac:dyDescent="0.35">
      <c r="A143" s="3"/>
      <c r="B143" s="34">
        <v>14</v>
      </c>
      <c r="C143" s="34">
        <v>4</v>
      </c>
      <c r="D143" s="35" t="s">
        <v>48</v>
      </c>
      <c r="E143" s="36" t="s">
        <v>21</v>
      </c>
      <c r="F143" s="158" t="s">
        <v>22</v>
      </c>
      <c r="G143" s="3"/>
      <c r="H143" s="108"/>
    </row>
    <row r="144" spans="1:8" x14ac:dyDescent="0.35">
      <c r="A144" s="3"/>
      <c r="B144" s="34">
        <v>15</v>
      </c>
      <c r="C144" s="34">
        <v>4</v>
      </c>
      <c r="D144" s="35" t="s">
        <v>48</v>
      </c>
      <c r="E144" s="36" t="s">
        <v>21</v>
      </c>
      <c r="F144" s="158" t="s">
        <v>22</v>
      </c>
      <c r="G144" s="3"/>
      <c r="H144" s="108"/>
    </row>
    <row r="145" spans="1:8" x14ac:dyDescent="0.35">
      <c r="A145" s="3"/>
      <c r="B145" s="34">
        <v>16</v>
      </c>
      <c r="C145" s="34">
        <v>4</v>
      </c>
      <c r="D145" s="35" t="s">
        <v>48</v>
      </c>
      <c r="E145" s="36" t="s">
        <v>21</v>
      </c>
      <c r="F145" s="158" t="s">
        <v>22</v>
      </c>
      <c r="G145" s="3"/>
      <c r="H145" s="108"/>
    </row>
    <row r="146" spans="1:8" x14ac:dyDescent="0.35">
      <c r="A146" s="3"/>
      <c r="B146" s="34">
        <v>17</v>
      </c>
      <c r="C146" s="34">
        <v>4</v>
      </c>
      <c r="D146" s="35" t="s">
        <v>48</v>
      </c>
      <c r="E146" s="36" t="s">
        <v>21</v>
      </c>
      <c r="F146" s="158" t="s">
        <v>22</v>
      </c>
      <c r="G146" s="3"/>
      <c r="H146" s="108"/>
    </row>
    <row r="147" spans="1:8" x14ac:dyDescent="0.35">
      <c r="A147" s="3"/>
      <c r="B147" s="34">
        <v>18</v>
      </c>
      <c r="C147" s="34">
        <v>4</v>
      </c>
      <c r="D147" s="35" t="s">
        <v>48</v>
      </c>
      <c r="E147" s="36" t="s">
        <v>21</v>
      </c>
      <c r="F147" s="158" t="s">
        <v>22</v>
      </c>
      <c r="G147" s="3"/>
      <c r="H147" s="108"/>
    </row>
    <row r="148" spans="1:8" x14ac:dyDescent="0.35">
      <c r="A148" s="3"/>
      <c r="B148" s="34">
        <v>19</v>
      </c>
      <c r="C148" s="34">
        <v>4</v>
      </c>
      <c r="D148" s="35" t="s">
        <v>48</v>
      </c>
      <c r="E148" s="36" t="s">
        <v>21</v>
      </c>
      <c r="F148" s="158" t="s">
        <v>22</v>
      </c>
      <c r="G148" s="3"/>
      <c r="H148" s="108"/>
    </row>
    <row r="149" spans="1:8" x14ac:dyDescent="0.35">
      <c r="A149" s="3"/>
      <c r="B149" s="34">
        <v>20</v>
      </c>
      <c r="C149" s="34">
        <v>4</v>
      </c>
      <c r="D149" s="35" t="s">
        <v>48</v>
      </c>
      <c r="E149" s="36" t="s">
        <v>21</v>
      </c>
      <c r="F149" s="158" t="s">
        <v>22</v>
      </c>
      <c r="G149" s="3"/>
      <c r="H149" s="108"/>
    </row>
    <row r="150" spans="1:8" x14ac:dyDescent="0.35">
      <c r="A150" s="153" t="s">
        <v>55</v>
      </c>
      <c r="B150" s="2" t="s">
        <v>46</v>
      </c>
      <c r="C150" s="41"/>
      <c r="D150" s="149"/>
      <c r="E150" s="150"/>
      <c r="F150" s="151"/>
      <c r="G150" s="152"/>
      <c r="H150" s="111"/>
    </row>
    <row r="151" spans="1:8" x14ac:dyDescent="0.35">
      <c r="A151" s="3"/>
      <c r="B151" s="34" t="s">
        <v>56</v>
      </c>
      <c r="C151" s="34">
        <v>8</v>
      </c>
      <c r="D151" s="35" t="s">
        <v>48</v>
      </c>
      <c r="E151" s="36" t="s">
        <v>21</v>
      </c>
      <c r="F151" s="158" t="s">
        <v>22</v>
      </c>
      <c r="G151" s="3"/>
      <c r="H151" s="108"/>
    </row>
    <row r="152" spans="1:8" x14ac:dyDescent="0.35">
      <c r="A152" s="3"/>
      <c r="B152" s="34" t="s">
        <v>57</v>
      </c>
      <c r="C152" s="34">
        <v>8</v>
      </c>
      <c r="D152" s="35" t="s">
        <v>48</v>
      </c>
      <c r="E152" s="36" t="s">
        <v>21</v>
      </c>
      <c r="F152" s="158" t="s">
        <v>22</v>
      </c>
      <c r="G152" s="3"/>
      <c r="H152" s="108"/>
    </row>
    <row r="153" spans="1:8" x14ac:dyDescent="0.35">
      <c r="A153" s="3"/>
      <c r="B153" s="34" t="s">
        <v>58</v>
      </c>
      <c r="C153" s="34">
        <v>8</v>
      </c>
      <c r="D153" s="35" t="s">
        <v>48</v>
      </c>
      <c r="E153" s="36" t="s">
        <v>21</v>
      </c>
      <c r="F153" s="158" t="s">
        <v>22</v>
      </c>
      <c r="G153" s="3"/>
      <c r="H153" s="108"/>
    </row>
    <row r="154" spans="1:8" x14ac:dyDescent="0.35">
      <c r="A154" s="3"/>
      <c r="B154" s="34">
        <v>24</v>
      </c>
      <c r="C154" s="34">
        <v>4</v>
      </c>
      <c r="D154" s="35" t="s">
        <v>48</v>
      </c>
      <c r="E154" s="36" t="s">
        <v>21</v>
      </c>
      <c r="F154" s="158" t="s">
        <v>22</v>
      </c>
      <c r="G154" s="3"/>
      <c r="H154" s="108"/>
    </row>
    <row r="155" spans="1:8" x14ac:dyDescent="0.35">
      <c r="A155" s="3"/>
      <c r="B155" s="34">
        <v>25</v>
      </c>
      <c r="C155" s="34">
        <v>4</v>
      </c>
      <c r="D155" s="35" t="s">
        <v>48</v>
      </c>
      <c r="E155" s="36" t="s">
        <v>21</v>
      </c>
      <c r="F155" s="158" t="s">
        <v>22</v>
      </c>
      <c r="G155" s="3"/>
      <c r="H155" s="108"/>
    </row>
    <row r="156" spans="1:8" x14ac:dyDescent="0.35">
      <c r="A156" s="3"/>
      <c r="B156" s="34">
        <v>26</v>
      </c>
      <c r="C156" s="34">
        <v>4</v>
      </c>
      <c r="D156" s="35" t="s">
        <v>48</v>
      </c>
      <c r="E156" s="36" t="s">
        <v>21</v>
      </c>
      <c r="F156" s="158" t="s">
        <v>22</v>
      </c>
      <c r="G156" s="3"/>
      <c r="H156" s="108"/>
    </row>
    <row r="157" spans="1:8" x14ac:dyDescent="0.35">
      <c r="A157" s="3"/>
      <c r="B157" s="34">
        <v>27</v>
      </c>
      <c r="C157" s="34">
        <v>4</v>
      </c>
      <c r="D157" s="35" t="s">
        <v>48</v>
      </c>
      <c r="E157" s="36" t="s">
        <v>21</v>
      </c>
      <c r="F157" s="158" t="s">
        <v>22</v>
      </c>
      <c r="G157" s="3"/>
      <c r="H157" s="108"/>
    </row>
    <row r="158" spans="1:8" x14ac:dyDescent="0.35">
      <c r="A158" s="3"/>
      <c r="B158" s="34">
        <v>28</v>
      </c>
      <c r="C158" s="34">
        <v>4</v>
      </c>
      <c r="D158" s="35" t="s">
        <v>48</v>
      </c>
      <c r="E158" s="36" t="s">
        <v>21</v>
      </c>
      <c r="F158" s="158" t="s">
        <v>22</v>
      </c>
      <c r="G158" s="3"/>
      <c r="H158" s="108"/>
    </row>
    <row r="159" spans="1:8" x14ac:dyDescent="0.35">
      <c r="A159" s="3"/>
      <c r="B159" s="34">
        <v>29</v>
      </c>
      <c r="C159" s="34">
        <v>4</v>
      </c>
      <c r="D159" s="35" t="s">
        <v>48</v>
      </c>
      <c r="E159" s="36" t="s">
        <v>21</v>
      </c>
      <c r="F159" s="158" t="s">
        <v>22</v>
      </c>
      <c r="G159" s="3"/>
      <c r="H159" s="108"/>
    </row>
    <row r="160" spans="1:8" x14ac:dyDescent="0.35">
      <c r="A160" s="3"/>
      <c r="B160" s="34">
        <v>30</v>
      </c>
      <c r="C160" s="34">
        <v>4</v>
      </c>
      <c r="D160" s="35" t="s">
        <v>48</v>
      </c>
      <c r="E160" s="36" t="s">
        <v>21</v>
      </c>
      <c r="F160" s="158" t="s">
        <v>22</v>
      </c>
      <c r="G160" s="3"/>
      <c r="H160" s="108"/>
    </row>
    <row r="161" spans="1:8" x14ac:dyDescent="0.35">
      <c r="A161" s="21"/>
      <c r="B161" s="24"/>
      <c r="C161" s="14"/>
      <c r="D161" s="15"/>
      <c r="E161" s="14"/>
      <c r="F161" s="14"/>
      <c r="G161" s="14"/>
      <c r="H161" s="102"/>
    </row>
    <row r="162" spans="1:8" x14ac:dyDescent="0.35">
      <c r="A162" s="21"/>
      <c r="B162" s="24"/>
      <c r="C162" s="14"/>
      <c r="D162" s="15"/>
      <c r="E162" s="14"/>
      <c r="F162" s="14"/>
      <c r="G162" s="14"/>
      <c r="H162" s="102"/>
    </row>
    <row r="163" spans="1:8" x14ac:dyDescent="0.35">
      <c r="A163" s="21" t="s">
        <v>316</v>
      </c>
      <c r="B163" s="61" t="s">
        <v>435</v>
      </c>
      <c r="C163" s="23" t="s">
        <v>24</v>
      </c>
      <c r="D163" s="15"/>
      <c r="E163" s="14"/>
      <c r="F163" s="14"/>
      <c r="G163" s="14"/>
      <c r="H163" s="102"/>
    </row>
    <row r="164" spans="1:8" x14ac:dyDescent="0.35">
      <c r="A164" s="21"/>
      <c r="B164" s="61"/>
      <c r="C164" s="23"/>
      <c r="D164" s="23"/>
      <c r="E164" s="14"/>
      <c r="F164" s="14"/>
      <c r="G164" s="14"/>
      <c r="H164" s="102"/>
    </row>
    <row r="165" spans="1:8" s="192" customFormat="1" ht="43.5" x14ac:dyDescent="0.35">
      <c r="A165" s="195" t="s">
        <v>317</v>
      </c>
      <c r="B165" s="235" t="s">
        <v>59</v>
      </c>
      <c r="C165" s="194"/>
      <c r="D165" s="194"/>
      <c r="H165" s="193"/>
    </row>
    <row r="166" spans="1:8" x14ac:dyDescent="0.35">
      <c r="A166" s="236" t="s">
        <v>13</v>
      </c>
      <c r="B166" s="236" t="s">
        <v>14</v>
      </c>
      <c r="C166" s="51" t="s">
        <v>15</v>
      </c>
      <c r="D166" s="51" t="s">
        <v>16</v>
      </c>
      <c r="E166" s="51"/>
      <c r="F166" s="51" t="s">
        <v>17</v>
      </c>
      <c r="G166" s="51" t="s">
        <v>18</v>
      </c>
      <c r="H166" s="102"/>
    </row>
    <row r="167" spans="1:8" x14ac:dyDescent="0.35">
      <c r="A167" s="236"/>
      <c r="B167" s="236"/>
      <c r="C167" s="51"/>
      <c r="D167" s="51"/>
      <c r="E167" s="51"/>
      <c r="F167" s="129"/>
      <c r="G167" s="51"/>
      <c r="H167" s="102"/>
    </row>
    <row r="168" spans="1:8" x14ac:dyDescent="0.35">
      <c r="A168" s="236"/>
      <c r="B168" s="236"/>
      <c r="C168" s="51"/>
      <c r="D168" s="51"/>
      <c r="E168" s="51"/>
      <c r="F168" s="129"/>
      <c r="G168" s="51"/>
      <c r="H168" s="102"/>
    </row>
    <row r="169" spans="1:8" x14ac:dyDescent="0.35">
      <c r="A169" s="236"/>
      <c r="B169" s="236"/>
      <c r="C169" s="51"/>
      <c r="D169" s="51"/>
      <c r="E169" s="51"/>
      <c r="F169" s="107"/>
      <c r="G169" s="51"/>
      <c r="H169" s="102"/>
    </row>
    <row r="170" spans="1:8" x14ac:dyDescent="0.35">
      <c r="A170" s="237"/>
      <c r="B170" s="238"/>
      <c r="C170" s="64"/>
      <c r="D170" s="65"/>
      <c r="E170" s="66"/>
      <c r="F170" s="129"/>
      <c r="G170" s="11"/>
      <c r="H170" s="102"/>
    </row>
    <row r="171" spans="1:8" x14ac:dyDescent="0.35">
      <c r="A171" s="239"/>
      <c r="B171" s="240"/>
      <c r="C171" s="183"/>
      <c r="D171" s="183"/>
      <c r="E171" s="102"/>
      <c r="F171" s="102"/>
      <c r="G171" s="102"/>
      <c r="H171" s="102"/>
    </row>
    <row r="172" spans="1:8" ht="29" x14ac:dyDescent="0.35">
      <c r="A172" s="21" t="s">
        <v>423</v>
      </c>
      <c r="B172" s="56" t="s">
        <v>309</v>
      </c>
      <c r="C172" s="14"/>
      <c r="D172" s="15"/>
      <c r="E172" s="14"/>
      <c r="F172" s="14"/>
      <c r="G172" s="14"/>
      <c r="H172" s="102"/>
    </row>
    <row r="173" spans="1:8" x14ac:dyDescent="0.35">
      <c r="A173" s="42" t="s">
        <v>13</v>
      </c>
      <c r="B173" s="42" t="s">
        <v>25</v>
      </c>
      <c r="C173" s="42" t="s">
        <v>15</v>
      </c>
      <c r="D173" s="30" t="s">
        <v>16</v>
      </c>
      <c r="E173" s="42"/>
      <c r="F173" s="42" t="s">
        <v>17</v>
      </c>
      <c r="G173" s="42" t="s">
        <v>18</v>
      </c>
      <c r="H173" s="107"/>
    </row>
    <row r="174" spans="1:8" ht="29" x14ac:dyDescent="0.35">
      <c r="A174" s="6"/>
      <c r="B174" s="43" t="s">
        <v>63</v>
      </c>
      <c r="C174" s="34">
        <v>8</v>
      </c>
      <c r="D174" s="35" t="s">
        <v>61</v>
      </c>
      <c r="E174" s="40" t="s">
        <v>62</v>
      </c>
      <c r="F174" s="161" t="s">
        <v>22</v>
      </c>
      <c r="G174" s="6"/>
      <c r="H174" s="112"/>
    </row>
    <row r="175" spans="1:8" ht="43.5" x14ac:dyDescent="0.35">
      <c r="A175" s="7"/>
      <c r="B175" s="44" t="s">
        <v>64</v>
      </c>
      <c r="C175" s="34">
        <v>2</v>
      </c>
      <c r="D175" s="35" t="s">
        <v>61</v>
      </c>
      <c r="E175" s="40" t="s">
        <v>62</v>
      </c>
      <c r="F175" s="161" t="s">
        <v>22</v>
      </c>
      <c r="G175" s="7"/>
      <c r="H175" s="109"/>
    </row>
    <row r="176" spans="1:8" x14ac:dyDescent="0.35">
      <c r="A176" s="45"/>
      <c r="B176" s="56"/>
      <c r="C176" s="14"/>
      <c r="D176" s="15"/>
      <c r="E176" s="14"/>
      <c r="F176" s="14"/>
      <c r="G176" s="14"/>
      <c r="H176" s="102"/>
    </row>
    <row r="177" spans="1:8" ht="14" customHeight="1" x14ac:dyDescent="0.35">
      <c r="A177" s="154" t="s">
        <v>424</v>
      </c>
      <c r="B177" s="56" t="s">
        <v>312</v>
      </c>
      <c r="C177" s="14"/>
      <c r="D177" s="15"/>
      <c r="E177" s="14"/>
      <c r="F177" s="14"/>
      <c r="G177" s="14"/>
      <c r="H177" s="102"/>
    </row>
    <row r="178" spans="1:8" x14ac:dyDescent="0.35">
      <c r="A178" s="30" t="s">
        <v>13</v>
      </c>
      <c r="B178" s="30" t="s">
        <v>25</v>
      </c>
      <c r="C178" s="30" t="s">
        <v>15</v>
      </c>
      <c r="D178" s="30" t="s">
        <v>16</v>
      </c>
      <c r="E178" s="30"/>
      <c r="F178" s="30" t="s">
        <v>17</v>
      </c>
      <c r="G178" s="30" t="s">
        <v>18</v>
      </c>
      <c r="H178" s="107"/>
    </row>
    <row r="179" spans="1:8" x14ac:dyDescent="0.35">
      <c r="A179" s="7"/>
      <c r="B179" s="44" t="s">
        <v>70</v>
      </c>
      <c r="C179" s="34">
        <v>4</v>
      </c>
      <c r="D179" s="35" t="s">
        <v>71</v>
      </c>
      <c r="E179" s="40" t="s">
        <v>62</v>
      </c>
      <c r="F179" s="158" t="s">
        <v>22</v>
      </c>
      <c r="G179" s="7"/>
      <c r="H179" s="109"/>
    </row>
    <row r="180" spans="1:8" x14ac:dyDescent="0.35">
      <c r="A180" s="21"/>
      <c r="B180" s="24"/>
      <c r="C180" s="14"/>
      <c r="D180" s="15"/>
      <c r="E180" s="14"/>
      <c r="F180" s="14"/>
      <c r="G180" s="14"/>
      <c r="H180" s="102"/>
    </row>
    <row r="181" spans="1:8" ht="29" x14ac:dyDescent="0.35">
      <c r="A181" s="21" t="s">
        <v>425</v>
      </c>
      <c r="B181" s="56" t="s">
        <v>307</v>
      </c>
      <c r="C181" s="14"/>
      <c r="D181" s="15"/>
      <c r="E181" s="14"/>
      <c r="F181" s="14"/>
      <c r="G181" s="14"/>
      <c r="H181" s="102"/>
    </row>
    <row r="182" spans="1:8" x14ac:dyDescent="0.35">
      <c r="A182" s="30" t="s">
        <v>13</v>
      </c>
      <c r="B182" s="30" t="s">
        <v>25</v>
      </c>
      <c r="C182" s="30" t="s">
        <v>15</v>
      </c>
      <c r="D182" s="30" t="s">
        <v>16</v>
      </c>
      <c r="E182" s="30"/>
      <c r="F182" s="30" t="s">
        <v>17</v>
      </c>
      <c r="G182" s="30" t="s">
        <v>18</v>
      </c>
      <c r="H182" s="107"/>
    </row>
    <row r="183" spans="1:8" ht="29" x14ac:dyDescent="0.35">
      <c r="A183" s="30"/>
      <c r="B183" s="44" t="s">
        <v>67</v>
      </c>
      <c r="C183" s="34">
        <v>8</v>
      </c>
      <c r="D183" s="35" t="s">
        <v>68</v>
      </c>
      <c r="E183" s="40" t="s">
        <v>62</v>
      </c>
      <c r="F183" s="158" t="s">
        <v>22</v>
      </c>
      <c r="G183" s="30"/>
      <c r="H183" s="107"/>
    </row>
    <row r="184" spans="1:8" ht="29" x14ac:dyDescent="0.35">
      <c r="A184" s="7"/>
      <c r="B184" s="44" t="s">
        <v>69</v>
      </c>
      <c r="C184" s="34">
        <v>8</v>
      </c>
      <c r="D184" s="35" t="s">
        <v>68</v>
      </c>
      <c r="E184" s="40" t="s">
        <v>62</v>
      </c>
      <c r="F184" s="158" t="s">
        <v>22</v>
      </c>
      <c r="G184" s="7"/>
      <c r="H184" s="109"/>
    </row>
    <row r="185" spans="1:8" x14ac:dyDescent="0.35">
      <c r="A185" s="21"/>
      <c r="B185" s="24"/>
      <c r="C185" s="14"/>
      <c r="D185" s="15"/>
      <c r="E185" s="14"/>
      <c r="F185" s="14"/>
      <c r="G185" s="14"/>
      <c r="H185" s="109"/>
    </row>
    <row r="186" spans="1:8" x14ac:dyDescent="0.35">
      <c r="A186" s="154" t="s">
        <v>426</v>
      </c>
      <c r="B186" s="24" t="s">
        <v>411</v>
      </c>
      <c r="C186" s="23" t="s">
        <v>412</v>
      </c>
      <c r="D186" s="15"/>
      <c r="E186" s="14"/>
      <c r="F186" s="14"/>
      <c r="G186" s="14"/>
      <c r="H186" s="102"/>
    </row>
    <row r="187" spans="1:8" x14ac:dyDescent="0.35">
      <c r="A187" s="51" t="s">
        <v>13</v>
      </c>
      <c r="B187" s="51" t="s">
        <v>25</v>
      </c>
      <c r="C187" s="51" t="s">
        <v>15</v>
      </c>
      <c r="D187" s="51" t="s">
        <v>16</v>
      </c>
      <c r="E187" s="51"/>
      <c r="F187" s="51" t="s">
        <v>17</v>
      </c>
      <c r="G187" s="205" t="s">
        <v>18</v>
      </c>
      <c r="H187" s="107"/>
    </row>
    <row r="188" spans="1:8" x14ac:dyDescent="0.35">
      <c r="A188" s="11"/>
      <c r="B188" s="63" t="s">
        <v>417</v>
      </c>
      <c r="C188" s="64" t="s">
        <v>154</v>
      </c>
      <c r="D188" s="65" t="s">
        <v>413</v>
      </c>
      <c r="E188" s="66" t="s">
        <v>21</v>
      </c>
      <c r="F188" s="129"/>
      <c r="G188" s="133"/>
      <c r="H188" s="109"/>
    </row>
    <row r="189" spans="1:8" x14ac:dyDescent="0.35">
      <c r="A189" s="11"/>
      <c r="B189" s="63" t="s">
        <v>414</v>
      </c>
      <c r="C189" s="64" t="s">
        <v>154</v>
      </c>
      <c r="D189" s="65" t="s">
        <v>413</v>
      </c>
      <c r="E189" s="66" t="s">
        <v>21</v>
      </c>
      <c r="F189" s="129"/>
      <c r="G189" s="133"/>
      <c r="H189" s="109"/>
    </row>
    <row r="190" spans="1:8" x14ac:dyDescent="0.35">
      <c r="A190" s="11"/>
      <c r="B190" s="63" t="s">
        <v>416</v>
      </c>
      <c r="C190" s="64">
        <v>2</v>
      </c>
      <c r="D190" s="65" t="s">
        <v>413</v>
      </c>
      <c r="E190" s="66" t="s">
        <v>21</v>
      </c>
      <c r="F190" s="129"/>
      <c r="G190" s="133"/>
      <c r="H190" s="109"/>
    </row>
    <row r="191" spans="1:8" x14ac:dyDescent="0.35">
      <c r="A191" s="275"/>
      <c r="B191" s="276"/>
      <c r="C191" s="277"/>
      <c r="D191" s="278"/>
      <c r="E191" s="279"/>
      <c r="F191" s="280"/>
      <c r="G191" s="275"/>
      <c r="H191" s="109"/>
    </row>
    <row r="192" spans="1:8" x14ac:dyDescent="0.35">
      <c r="A192" s="21" t="s">
        <v>318</v>
      </c>
      <c r="B192" s="61" t="s">
        <v>436</v>
      </c>
      <c r="C192" s="23" t="s">
        <v>24</v>
      </c>
      <c r="D192" s="15"/>
      <c r="E192" s="14"/>
      <c r="F192" s="14"/>
      <c r="G192" s="14"/>
      <c r="H192" s="102"/>
    </row>
    <row r="193" spans="1:8" x14ac:dyDescent="0.35">
      <c r="A193" s="21"/>
      <c r="B193" s="61"/>
      <c r="C193" s="23"/>
      <c r="D193" s="23"/>
      <c r="E193" s="14"/>
      <c r="F193" s="14"/>
      <c r="G193" s="14"/>
      <c r="H193" s="102"/>
    </row>
    <row r="194" spans="1:8" s="192" customFormat="1" ht="29" x14ac:dyDescent="0.35">
      <c r="A194" s="239" t="s">
        <v>320</v>
      </c>
      <c r="B194" s="241" t="s">
        <v>60</v>
      </c>
      <c r="C194" s="206"/>
      <c r="D194" s="206"/>
      <c r="E194" s="193"/>
      <c r="F194" s="193"/>
      <c r="G194" s="193"/>
      <c r="H194" s="193"/>
    </row>
    <row r="195" spans="1:8" x14ac:dyDescent="0.35">
      <c r="A195" s="51" t="s">
        <v>13</v>
      </c>
      <c r="B195" s="51" t="s">
        <v>14</v>
      </c>
      <c r="C195" s="51" t="s">
        <v>15</v>
      </c>
      <c r="D195" s="51" t="s">
        <v>16</v>
      </c>
      <c r="E195" s="51"/>
      <c r="F195" s="51" t="s">
        <v>17</v>
      </c>
      <c r="G195" s="51" t="s">
        <v>18</v>
      </c>
      <c r="H195" s="102"/>
    </row>
    <row r="196" spans="1:8" x14ac:dyDescent="0.35">
      <c r="A196" s="51"/>
      <c r="B196" s="51"/>
      <c r="C196" s="51"/>
      <c r="D196" s="51"/>
      <c r="E196" s="51"/>
      <c r="F196" s="129"/>
      <c r="G196" s="51"/>
      <c r="H196" s="102"/>
    </row>
    <row r="197" spans="1:8" x14ac:dyDescent="0.35">
      <c r="A197" s="51"/>
      <c r="B197" s="51"/>
      <c r="C197" s="51"/>
      <c r="D197" s="51"/>
      <c r="E197" s="51"/>
      <c r="F197" s="129"/>
      <c r="G197" s="51"/>
      <c r="H197" s="102"/>
    </row>
    <row r="198" spans="1:8" x14ac:dyDescent="0.35">
      <c r="A198" s="51"/>
      <c r="B198" s="51"/>
      <c r="C198" s="51"/>
      <c r="D198" s="51"/>
      <c r="E198" s="51"/>
      <c r="F198" s="129"/>
      <c r="G198" s="51"/>
      <c r="H198" s="102"/>
    </row>
    <row r="199" spans="1:8" x14ac:dyDescent="0.35">
      <c r="A199" s="51"/>
      <c r="B199" s="51"/>
      <c r="C199" s="51"/>
      <c r="D199" s="51"/>
      <c r="E199" s="51"/>
      <c r="F199" s="129"/>
      <c r="G199" s="51"/>
      <c r="H199" s="102"/>
    </row>
    <row r="200" spans="1:8" x14ac:dyDescent="0.35">
      <c r="A200" s="51"/>
      <c r="B200" s="51"/>
      <c r="C200" s="51"/>
      <c r="D200" s="51"/>
      <c r="E200" s="51"/>
      <c r="F200" s="129"/>
      <c r="G200" s="51"/>
      <c r="H200" s="102"/>
    </row>
    <row r="201" spans="1:8" x14ac:dyDescent="0.35">
      <c r="A201" s="51"/>
      <c r="B201" s="51"/>
      <c r="C201" s="51"/>
      <c r="D201" s="51"/>
      <c r="E201" s="51"/>
      <c r="F201" s="129"/>
      <c r="G201" s="51"/>
      <c r="H201" s="102"/>
    </row>
    <row r="202" spans="1:8" x14ac:dyDescent="0.35">
      <c r="A202" s="11"/>
      <c r="B202" s="63"/>
      <c r="C202" s="64"/>
      <c r="D202" s="65"/>
      <c r="E202" s="66"/>
      <c r="F202" s="129"/>
      <c r="G202" s="11"/>
      <c r="H202" s="102"/>
    </row>
    <row r="203" spans="1:8" x14ac:dyDescent="0.35">
      <c r="A203" s="21"/>
      <c r="B203" s="61"/>
      <c r="C203" s="23"/>
      <c r="D203" s="23"/>
      <c r="E203" s="14"/>
      <c r="F203" s="14"/>
      <c r="G203" s="14"/>
      <c r="H203" s="102"/>
    </row>
    <row r="204" spans="1:8" ht="29" x14ac:dyDescent="0.35">
      <c r="A204" s="21" t="s">
        <v>427</v>
      </c>
      <c r="B204" s="56" t="s">
        <v>308</v>
      </c>
      <c r="C204" s="14"/>
      <c r="D204" s="15"/>
      <c r="E204" s="14"/>
      <c r="F204" s="14"/>
      <c r="G204" s="14"/>
      <c r="H204" s="102"/>
    </row>
    <row r="205" spans="1:8" x14ac:dyDescent="0.35">
      <c r="A205" s="51" t="s">
        <v>13</v>
      </c>
      <c r="B205" s="51" t="s">
        <v>14</v>
      </c>
      <c r="C205" s="51" t="s">
        <v>15</v>
      </c>
      <c r="D205" s="51" t="s">
        <v>16</v>
      </c>
      <c r="E205" s="51"/>
      <c r="F205" s="51" t="s">
        <v>17</v>
      </c>
      <c r="G205" s="51" t="s">
        <v>18</v>
      </c>
      <c r="H205" s="107"/>
    </row>
    <row r="206" spans="1:8" ht="29" x14ac:dyDescent="0.35">
      <c r="A206" s="11"/>
      <c r="B206" s="63" t="s">
        <v>65</v>
      </c>
      <c r="C206" s="64">
        <v>16</v>
      </c>
      <c r="D206" s="65" t="s">
        <v>66</v>
      </c>
      <c r="E206" s="66" t="s">
        <v>62</v>
      </c>
      <c r="F206" s="129"/>
      <c r="G206" s="11"/>
      <c r="H206" s="109"/>
    </row>
    <row r="207" spans="1:8" x14ac:dyDescent="0.35">
      <c r="A207" s="21"/>
      <c r="B207" s="24"/>
      <c r="C207" s="14"/>
      <c r="D207" s="15"/>
      <c r="E207" s="14"/>
      <c r="F207" s="14"/>
      <c r="G207" s="14"/>
      <c r="H207" s="102"/>
    </row>
    <row r="208" spans="1:8" ht="29" x14ac:dyDescent="0.35">
      <c r="A208" s="154" t="s">
        <v>437</v>
      </c>
      <c r="B208" s="56" t="s">
        <v>314</v>
      </c>
      <c r="C208" s="14"/>
      <c r="D208" s="15"/>
      <c r="E208" s="14"/>
      <c r="F208" s="14"/>
      <c r="G208" s="14"/>
      <c r="H208" s="102"/>
    </row>
    <row r="209" spans="1:8" x14ac:dyDescent="0.35">
      <c r="A209" s="30" t="s">
        <v>13</v>
      </c>
      <c r="B209" s="30" t="s">
        <v>25</v>
      </c>
      <c r="C209" s="30" t="s">
        <v>15</v>
      </c>
      <c r="D209" s="30" t="s">
        <v>16</v>
      </c>
      <c r="E209" s="30"/>
      <c r="F209" s="30" t="s">
        <v>17</v>
      </c>
      <c r="G209" s="42" t="s">
        <v>18</v>
      </c>
      <c r="H209" s="107"/>
    </row>
    <row r="210" spans="1:8" x14ac:dyDescent="0.35">
      <c r="A210" s="7"/>
      <c r="B210" s="44" t="s">
        <v>310</v>
      </c>
      <c r="C210" s="34">
        <v>6</v>
      </c>
      <c r="D210" s="35" t="s">
        <v>68</v>
      </c>
      <c r="E210" s="40" t="s">
        <v>62</v>
      </c>
      <c r="F210" s="158" t="s">
        <v>22</v>
      </c>
      <c r="G210" s="7"/>
      <c r="H210" s="109"/>
    </row>
    <row r="211" spans="1:8" x14ac:dyDescent="0.35">
      <c r="A211" s="21"/>
      <c r="B211" s="24"/>
      <c r="C211" s="14"/>
      <c r="D211" s="15"/>
      <c r="E211" s="14"/>
      <c r="F211" s="14"/>
      <c r="G211" s="14"/>
      <c r="H211" s="102"/>
    </row>
    <row r="212" spans="1:8" x14ac:dyDescent="0.35">
      <c r="A212" s="21"/>
      <c r="B212" s="24"/>
      <c r="C212" s="14"/>
      <c r="D212" s="15"/>
      <c r="E212" s="14"/>
      <c r="F212" s="14"/>
      <c r="G212" s="14"/>
      <c r="H212" s="102"/>
    </row>
    <row r="213" spans="1:8" x14ac:dyDescent="0.35">
      <c r="A213" s="154" t="s">
        <v>440</v>
      </c>
      <c r="B213" s="24" t="s">
        <v>331</v>
      </c>
      <c r="C213" s="23" t="s">
        <v>24</v>
      </c>
      <c r="D213" s="15"/>
      <c r="E213" s="14"/>
      <c r="F213" s="14"/>
      <c r="G213" s="14"/>
      <c r="H213" s="109"/>
    </row>
    <row r="214" spans="1:8" x14ac:dyDescent="0.35">
      <c r="A214" s="163" t="s">
        <v>13</v>
      </c>
      <c r="B214" s="30" t="s">
        <v>25</v>
      </c>
      <c r="C214" s="30" t="s">
        <v>15</v>
      </c>
      <c r="D214" s="30" t="s">
        <v>16</v>
      </c>
      <c r="E214" s="30"/>
      <c r="F214" s="30" t="s">
        <v>17</v>
      </c>
      <c r="G214" s="164" t="s">
        <v>18</v>
      </c>
      <c r="H214" s="109"/>
    </row>
    <row r="215" spans="1:8" x14ac:dyDescent="0.35">
      <c r="A215" s="7"/>
      <c r="B215" s="44" t="s">
        <v>130</v>
      </c>
      <c r="C215" s="34">
        <v>16</v>
      </c>
      <c r="D215" s="35" t="s">
        <v>131</v>
      </c>
      <c r="E215" s="40" t="s">
        <v>114</v>
      </c>
      <c r="F215" s="158" t="s">
        <v>22</v>
      </c>
      <c r="G215" s="132"/>
      <c r="H215" s="109"/>
    </row>
    <row r="216" spans="1:8" s="103" customFormat="1" x14ac:dyDescent="0.35">
      <c r="A216" s="11"/>
      <c r="B216" s="63" t="s">
        <v>130</v>
      </c>
      <c r="C216" s="64">
        <v>16</v>
      </c>
      <c r="D216" s="65" t="s">
        <v>131</v>
      </c>
      <c r="E216" s="66" t="s">
        <v>114</v>
      </c>
      <c r="F216" s="129"/>
      <c r="G216" s="133"/>
      <c r="H216" s="109"/>
    </row>
    <row r="217" spans="1:8" x14ac:dyDescent="0.35">
      <c r="A217" s="109"/>
      <c r="B217" s="109"/>
      <c r="C217" s="108"/>
      <c r="D217" s="172"/>
      <c r="E217" s="173"/>
      <c r="F217" s="186"/>
      <c r="G217" s="109"/>
      <c r="H217" s="109"/>
    </row>
    <row r="218" spans="1:8" x14ac:dyDescent="0.35">
      <c r="A218" s="21" t="s">
        <v>443</v>
      </c>
      <c r="B218" s="56" t="s">
        <v>400</v>
      </c>
      <c r="C218" s="23" t="s">
        <v>72</v>
      </c>
      <c r="D218" s="15"/>
      <c r="E218" s="14"/>
      <c r="F218" s="14"/>
      <c r="G218" s="14"/>
      <c r="H218" s="102"/>
    </row>
    <row r="219" spans="1:8" x14ac:dyDescent="0.35">
      <c r="A219" s="51" t="s">
        <v>13</v>
      </c>
      <c r="B219" s="51" t="s">
        <v>401</v>
      </c>
      <c r="C219" s="51" t="s">
        <v>15</v>
      </c>
      <c r="D219" s="51" t="s">
        <v>16</v>
      </c>
      <c r="E219" s="51"/>
      <c r="F219" s="51" t="s">
        <v>17</v>
      </c>
      <c r="G219" s="205" t="s">
        <v>18</v>
      </c>
      <c r="H219" s="107"/>
    </row>
    <row r="220" spans="1:8" ht="29" x14ac:dyDescent="0.35">
      <c r="A220" s="12"/>
      <c r="B220" s="67" t="s">
        <v>402</v>
      </c>
      <c r="C220" s="64">
        <v>24</v>
      </c>
      <c r="D220" s="65" t="s">
        <v>141</v>
      </c>
      <c r="E220" s="66" t="s">
        <v>62</v>
      </c>
      <c r="F220" s="129"/>
      <c r="G220" s="204"/>
      <c r="H220" s="108"/>
    </row>
    <row r="221" spans="1:8" x14ac:dyDescent="0.35">
      <c r="A221" s="12"/>
      <c r="B221" s="67" t="s">
        <v>143</v>
      </c>
      <c r="C221" s="64">
        <v>4</v>
      </c>
      <c r="D221" s="65" t="s">
        <v>141</v>
      </c>
      <c r="E221" s="66" t="s">
        <v>62</v>
      </c>
      <c r="F221" s="129"/>
      <c r="G221" s="204"/>
      <c r="H221" s="108"/>
    </row>
    <row r="222" spans="1:8" x14ac:dyDescent="0.35">
      <c r="A222" s="12"/>
      <c r="B222" s="67" t="s">
        <v>143</v>
      </c>
      <c r="C222" s="64">
        <v>4</v>
      </c>
      <c r="D222" s="65" t="s">
        <v>141</v>
      </c>
      <c r="E222" s="66" t="s">
        <v>62</v>
      </c>
      <c r="F222" s="129"/>
      <c r="G222" s="204"/>
      <c r="H222" s="108"/>
    </row>
    <row r="223" spans="1:8" x14ac:dyDescent="0.35">
      <c r="A223" s="12"/>
      <c r="B223" s="67" t="s">
        <v>143</v>
      </c>
      <c r="C223" s="64">
        <v>4</v>
      </c>
      <c r="D223" s="65" t="s">
        <v>141</v>
      </c>
      <c r="E223" s="66" t="s">
        <v>62</v>
      </c>
      <c r="F223" s="129"/>
      <c r="G223" s="204"/>
      <c r="H223" s="108"/>
    </row>
    <row r="224" spans="1:8" x14ac:dyDescent="0.35">
      <c r="A224" s="12"/>
      <c r="B224" s="67" t="s">
        <v>143</v>
      </c>
      <c r="C224" s="64">
        <v>4</v>
      </c>
      <c r="D224" s="65" t="s">
        <v>141</v>
      </c>
      <c r="E224" s="66" t="s">
        <v>62</v>
      </c>
      <c r="F224" s="129"/>
      <c r="G224" s="204"/>
      <c r="H224" s="108"/>
    </row>
    <row r="225" spans="1:8" x14ac:dyDescent="0.35">
      <c r="A225" s="144"/>
      <c r="B225" s="24"/>
      <c r="C225" s="14"/>
      <c r="D225" s="15"/>
      <c r="E225" s="14"/>
      <c r="F225" s="14"/>
      <c r="G225" s="14"/>
      <c r="H225" s="102"/>
    </row>
    <row r="226" spans="1:8" x14ac:dyDescent="0.35">
      <c r="A226" s="21" t="s">
        <v>428</v>
      </c>
      <c r="B226" s="221" t="s">
        <v>98</v>
      </c>
      <c r="C226" s="14"/>
      <c r="D226" s="15"/>
      <c r="E226" s="14"/>
      <c r="F226" s="14"/>
      <c r="G226" s="14"/>
      <c r="H226" s="102"/>
    </row>
    <row r="227" spans="1:8" x14ac:dyDescent="0.35">
      <c r="A227" s="174" t="s">
        <v>429</v>
      </c>
      <c r="B227" s="56" t="s">
        <v>99</v>
      </c>
      <c r="C227" s="23" t="s">
        <v>24</v>
      </c>
      <c r="D227" s="15"/>
      <c r="E227" s="14"/>
      <c r="F227" s="14"/>
      <c r="G227" s="14"/>
      <c r="H227" s="102"/>
    </row>
    <row r="228" spans="1:8" x14ac:dyDescent="0.35">
      <c r="A228" s="51" t="s">
        <v>13</v>
      </c>
      <c r="B228" s="51" t="s">
        <v>25</v>
      </c>
      <c r="C228" s="51" t="s">
        <v>15</v>
      </c>
      <c r="D228" s="51" t="s">
        <v>16</v>
      </c>
      <c r="E228" s="51"/>
      <c r="F228" s="51" t="s">
        <v>17</v>
      </c>
      <c r="G228" s="205" t="s">
        <v>18</v>
      </c>
      <c r="H228" s="107"/>
    </row>
    <row r="229" spans="1:8" x14ac:dyDescent="0.35">
      <c r="A229" s="11"/>
      <c r="B229" s="63" t="s">
        <v>99</v>
      </c>
      <c r="C229" s="64">
        <v>8</v>
      </c>
      <c r="D229" s="65" t="s">
        <v>100</v>
      </c>
      <c r="E229" s="66" t="s">
        <v>21</v>
      </c>
      <c r="F229" s="129"/>
      <c r="G229" s="133"/>
      <c r="H229" s="109"/>
    </row>
    <row r="230" spans="1:8" x14ac:dyDescent="0.35">
      <c r="A230" s="21"/>
      <c r="B230" s="24"/>
      <c r="C230" s="14"/>
      <c r="D230" s="15"/>
      <c r="E230" s="14"/>
      <c r="F230" s="14"/>
      <c r="G230" s="14"/>
      <c r="H230" s="102"/>
    </row>
    <row r="231" spans="1:8" x14ac:dyDescent="0.35">
      <c r="A231" s="21" t="s">
        <v>313</v>
      </c>
      <c r="B231" s="56" t="s">
        <v>315</v>
      </c>
      <c r="C231" s="23" t="s">
        <v>12</v>
      </c>
      <c r="D231" s="15"/>
      <c r="E231" s="14"/>
      <c r="F231" s="14"/>
      <c r="G231" s="14"/>
      <c r="H231" s="102"/>
    </row>
    <row r="232" spans="1:8" x14ac:dyDescent="0.35">
      <c r="A232" s="51" t="s">
        <v>13</v>
      </c>
      <c r="B232" s="51" t="s">
        <v>25</v>
      </c>
      <c r="C232" s="51" t="s">
        <v>15</v>
      </c>
      <c r="D232" s="51" t="s">
        <v>16</v>
      </c>
      <c r="E232" s="51"/>
      <c r="F232" s="51" t="s">
        <v>17</v>
      </c>
      <c r="G232" s="205" t="s">
        <v>18</v>
      </c>
      <c r="H232" s="107"/>
    </row>
    <row r="233" spans="1:8" x14ac:dyDescent="0.35">
      <c r="A233" s="11"/>
      <c r="B233" s="63" t="s">
        <v>101</v>
      </c>
      <c r="C233" s="64">
        <v>8</v>
      </c>
      <c r="D233" s="65" t="s">
        <v>102</v>
      </c>
      <c r="E233" s="66" t="s">
        <v>21</v>
      </c>
      <c r="F233" s="129"/>
      <c r="G233" s="133"/>
      <c r="H233" s="109"/>
    </row>
    <row r="234" spans="1:8" x14ac:dyDescent="0.35">
      <c r="A234" s="21"/>
      <c r="B234" s="24"/>
      <c r="C234" s="14"/>
      <c r="D234" s="15"/>
      <c r="E234" s="14"/>
      <c r="F234" s="14"/>
      <c r="G234" s="14"/>
      <c r="H234" s="102"/>
    </row>
    <row r="235" spans="1:8" x14ac:dyDescent="0.35">
      <c r="A235" s="21" t="s">
        <v>438</v>
      </c>
      <c r="B235" s="221" t="s">
        <v>103</v>
      </c>
      <c r="C235" s="23"/>
      <c r="D235" s="15"/>
      <c r="E235" s="14"/>
      <c r="F235" s="14"/>
      <c r="G235" s="14"/>
      <c r="H235" s="102"/>
    </row>
    <row r="236" spans="1:8" x14ac:dyDescent="0.35">
      <c r="A236" s="21" t="s">
        <v>439</v>
      </c>
      <c r="B236" s="24" t="s">
        <v>319</v>
      </c>
      <c r="C236" s="23" t="s">
        <v>104</v>
      </c>
      <c r="D236" s="15"/>
      <c r="E236" s="14"/>
      <c r="F236" s="14"/>
      <c r="G236" s="14"/>
      <c r="H236" s="102"/>
    </row>
    <row r="237" spans="1:8" x14ac:dyDescent="0.35">
      <c r="A237" s="51" t="s">
        <v>13</v>
      </c>
      <c r="B237" s="51" t="s">
        <v>105</v>
      </c>
      <c r="C237" s="51" t="s">
        <v>15</v>
      </c>
      <c r="D237" s="51" t="s">
        <v>16</v>
      </c>
      <c r="E237" s="51"/>
      <c r="F237" s="207" t="s">
        <v>17</v>
      </c>
      <c r="G237" s="205" t="s">
        <v>18</v>
      </c>
      <c r="H237" s="107"/>
    </row>
    <row r="238" spans="1:8" x14ac:dyDescent="0.35">
      <c r="A238" s="11"/>
      <c r="B238" s="208" t="s">
        <v>106</v>
      </c>
      <c r="C238" s="64">
        <v>8</v>
      </c>
      <c r="D238" s="65" t="s">
        <v>107</v>
      </c>
      <c r="E238" s="66" t="s">
        <v>21</v>
      </c>
      <c r="F238" s="129"/>
      <c r="G238" s="133"/>
      <c r="H238" s="109"/>
    </row>
    <row r="239" spans="1:8" x14ac:dyDescent="0.35">
      <c r="A239" s="11"/>
      <c r="B239" s="208" t="s">
        <v>108</v>
      </c>
      <c r="C239" s="64">
        <v>8</v>
      </c>
      <c r="D239" s="65" t="s">
        <v>107</v>
      </c>
      <c r="E239" s="66" t="s">
        <v>21</v>
      </c>
      <c r="F239" s="129"/>
      <c r="G239" s="133"/>
      <c r="H239" s="109"/>
    </row>
    <row r="240" spans="1:8" x14ac:dyDescent="0.35">
      <c r="A240" s="11"/>
      <c r="B240" s="208" t="s">
        <v>109</v>
      </c>
      <c r="C240" s="64">
        <v>8</v>
      </c>
      <c r="D240" s="65" t="s">
        <v>107</v>
      </c>
      <c r="E240" s="66" t="s">
        <v>21</v>
      </c>
      <c r="F240" s="129"/>
      <c r="G240" s="133"/>
      <c r="H240" s="109"/>
    </row>
    <row r="241" spans="1:8" x14ac:dyDescent="0.35">
      <c r="A241" s="21"/>
      <c r="B241" s="24"/>
      <c r="C241" s="14"/>
      <c r="D241" s="15"/>
      <c r="E241" s="14"/>
      <c r="F241" s="14"/>
      <c r="G241" s="14"/>
      <c r="H241" s="102"/>
    </row>
    <row r="242" spans="1:8" x14ac:dyDescent="0.35">
      <c r="A242" s="56"/>
      <c r="B242" s="56"/>
      <c r="C242" s="57"/>
      <c r="D242" s="58"/>
      <c r="E242" s="57"/>
      <c r="F242" s="56"/>
      <c r="G242" s="56"/>
      <c r="H242" s="109"/>
    </row>
    <row r="243" spans="1:8" x14ac:dyDescent="0.35">
      <c r="A243" s="59" t="s">
        <v>321</v>
      </c>
      <c r="B243" s="59" t="s">
        <v>110</v>
      </c>
      <c r="C243" s="57"/>
      <c r="D243" s="58"/>
      <c r="E243" s="57"/>
      <c r="F243" s="56"/>
      <c r="G243" s="56"/>
      <c r="H243" s="109"/>
    </row>
    <row r="244" spans="1:8" x14ac:dyDescent="0.35">
      <c r="A244" s="59"/>
      <c r="B244" s="60"/>
      <c r="C244" s="23"/>
      <c r="D244" s="58"/>
      <c r="E244" s="57"/>
      <c r="F244" s="56"/>
      <c r="G244" s="56"/>
      <c r="H244" s="109"/>
    </row>
    <row r="245" spans="1:8" x14ac:dyDescent="0.35">
      <c r="A245" s="56" t="s">
        <v>323</v>
      </c>
      <c r="B245" s="61" t="s">
        <v>112</v>
      </c>
      <c r="C245" s="23"/>
      <c r="D245" s="58"/>
      <c r="E245" s="57"/>
      <c r="F245" s="56"/>
      <c r="G245" s="56"/>
      <c r="H245" s="109"/>
    </row>
    <row r="246" spans="1:8" x14ac:dyDescent="0.35">
      <c r="A246" s="56"/>
      <c r="B246" s="56" t="s">
        <v>322</v>
      </c>
      <c r="C246" s="23" t="s">
        <v>408</v>
      </c>
      <c r="D246" s="58"/>
      <c r="E246" s="57"/>
      <c r="F246" s="56"/>
      <c r="G246" s="56"/>
      <c r="H246" s="109"/>
    </row>
    <row r="247" spans="1:8" x14ac:dyDescent="0.35">
      <c r="A247" s="163" t="s">
        <v>13</v>
      </c>
      <c r="B247" s="30" t="s">
        <v>25</v>
      </c>
      <c r="C247" s="30" t="s">
        <v>15</v>
      </c>
      <c r="D247" s="30" t="s">
        <v>16</v>
      </c>
      <c r="E247" s="30"/>
      <c r="F247" s="30" t="s">
        <v>17</v>
      </c>
      <c r="G247" s="164" t="s">
        <v>18</v>
      </c>
      <c r="H247" s="114"/>
    </row>
    <row r="248" spans="1:8" x14ac:dyDescent="0.35">
      <c r="A248" s="7"/>
      <c r="B248" s="44" t="s">
        <v>442</v>
      </c>
      <c r="C248" s="34">
        <v>8</v>
      </c>
      <c r="D248" s="35" t="s">
        <v>113</v>
      </c>
      <c r="E248" s="40" t="s">
        <v>114</v>
      </c>
      <c r="F248" s="158" t="s">
        <v>22</v>
      </c>
      <c r="G248" s="132"/>
      <c r="H248" s="109"/>
    </row>
    <row r="249" spans="1:8" x14ac:dyDescent="0.35">
      <c r="A249" s="11"/>
      <c r="B249" s="63" t="s">
        <v>441</v>
      </c>
      <c r="C249" s="64">
        <v>4</v>
      </c>
      <c r="D249" s="65" t="s">
        <v>113</v>
      </c>
      <c r="E249" s="66" t="s">
        <v>114</v>
      </c>
      <c r="F249" s="129"/>
      <c r="G249" s="133"/>
      <c r="H249" s="109"/>
    </row>
    <row r="250" spans="1:8" x14ac:dyDescent="0.35">
      <c r="A250" s="7"/>
      <c r="B250" s="44" t="s">
        <v>115</v>
      </c>
      <c r="C250" s="34">
        <v>8</v>
      </c>
      <c r="D250" s="35" t="s">
        <v>113</v>
      </c>
      <c r="E250" s="40" t="s">
        <v>114</v>
      </c>
      <c r="F250" s="158" t="s">
        <v>22</v>
      </c>
      <c r="G250" s="132"/>
      <c r="H250" s="109"/>
    </row>
    <row r="251" spans="1:8" x14ac:dyDescent="0.35">
      <c r="A251" s="7"/>
      <c r="B251" s="44" t="s">
        <v>116</v>
      </c>
      <c r="C251" s="34">
        <v>8</v>
      </c>
      <c r="D251" s="35" t="s">
        <v>113</v>
      </c>
      <c r="E251" s="40" t="s">
        <v>114</v>
      </c>
      <c r="F251" s="158" t="s">
        <v>22</v>
      </c>
      <c r="G251" s="132"/>
      <c r="H251" s="109"/>
    </row>
    <row r="252" spans="1:8" x14ac:dyDescent="0.35">
      <c r="A252" s="7"/>
      <c r="B252" s="44" t="s">
        <v>117</v>
      </c>
      <c r="C252" s="34">
        <v>50</v>
      </c>
      <c r="D252" s="35" t="s">
        <v>118</v>
      </c>
      <c r="E252" s="40" t="s">
        <v>114</v>
      </c>
      <c r="F252" s="158"/>
      <c r="G252" s="132"/>
      <c r="H252" s="109"/>
    </row>
    <row r="253" spans="1:8" x14ac:dyDescent="0.35">
      <c r="A253" s="21" t="s">
        <v>119</v>
      </c>
      <c r="B253" s="56"/>
      <c r="C253" s="57"/>
      <c r="D253" s="58"/>
      <c r="E253" s="179"/>
      <c r="F253" s="185"/>
      <c r="G253" s="56"/>
      <c r="H253" s="109"/>
    </row>
    <row r="254" spans="1:8" x14ac:dyDescent="0.35">
      <c r="A254" s="59"/>
      <c r="B254" s="60"/>
      <c r="C254" s="57"/>
      <c r="D254" s="58"/>
      <c r="E254" s="57"/>
      <c r="F254" s="56"/>
      <c r="G254" s="56"/>
      <c r="H254" s="109"/>
    </row>
    <row r="255" spans="1:8" x14ac:dyDescent="0.35">
      <c r="A255" s="21" t="s">
        <v>324</v>
      </c>
      <c r="B255" s="221" t="s">
        <v>120</v>
      </c>
      <c r="C255" s="23"/>
      <c r="D255" s="15"/>
      <c r="E255" s="14"/>
      <c r="F255" s="14"/>
      <c r="G255" s="14"/>
      <c r="H255" s="102"/>
    </row>
    <row r="256" spans="1:8" ht="29" x14ac:dyDescent="0.35">
      <c r="A256" s="21"/>
      <c r="B256" s="56" t="s">
        <v>325</v>
      </c>
      <c r="C256" s="23" t="s">
        <v>111</v>
      </c>
      <c r="D256" s="15"/>
      <c r="E256" s="14"/>
      <c r="F256" s="14"/>
      <c r="G256" s="14"/>
      <c r="H256" s="102"/>
    </row>
    <row r="257" spans="1:8" x14ac:dyDescent="0.35">
      <c r="A257" s="163" t="s">
        <v>13</v>
      </c>
      <c r="B257" s="30" t="s">
        <v>25</v>
      </c>
      <c r="C257" s="163" t="s">
        <v>15</v>
      </c>
      <c r="D257" s="30" t="s">
        <v>16</v>
      </c>
      <c r="E257" s="30"/>
      <c r="F257" s="30" t="s">
        <v>17</v>
      </c>
      <c r="G257" s="164" t="s">
        <v>18</v>
      </c>
      <c r="H257" s="114"/>
    </row>
    <row r="258" spans="1:8" ht="31" x14ac:dyDescent="0.35">
      <c r="A258" s="7"/>
      <c r="B258" s="203" t="s">
        <v>326</v>
      </c>
      <c r="C258" s="34">
        <v>8</v>
      </c>
      <c r="D258" s="35" t="s">
        <v>121</v>
      </c>
      <c r="E258" s="159" t="s">
        <v>114</v>
      </c>
      <c r="F258" s="158" t="s">
        <v>22</v>
      </c>
      <c r="G258" s="132"/>
      <c r="H258" s="109"/>
    </row>
    <row r="259" spans="1:8" x14ac:dyDescent="0.35">
      <c r="A259" s="14"/>
      <c r="B259" s="24"/>
      <c r="C259" s="14"/>
      <c r="D259" s="15"/>
      <c r="E259" s="14"/>
      <c r="F259" s="14"/>
      <c r="G259" s="14"/>
      <c r="H259" s="102"/>
    </row>
    <row r="260" spans="1:8" x14ac:dyDescent="0.35">
      <c r="A260" s="21" t="s">
        <v>327</v>
      </c>
      <c r="B260" s="221" t="s">
        <v>122</v>
      </c>
      <c r="C260" s="23"/>
      <c r="D260" s="15"/>
      <c r="E260" s="14"/>
      <c r="F260" s="14"/>
      <c r="G260" s="14"/>
      <c r="H260" s="102"/>
    </row>
    <row r="261" spans="1:8" x14ac:dyDescent="0.35">
      <c r="A261" s="21" t="s">
        <v>328</v>
      </c>
      <c r="B261" s="24"/>
      <c r="C261" s="23" t="s">
        <v>111</v>
      </c>
      <c r="D261" s="15"/>
      <c r="E261" s="14"/>
      <c r="F261" s="14"/>
      <c r="G261" s="14"/>
      <c r="H261" s="102"/>
    </row>
    <row r="262" spans="1:8" x14ac:dyDescent="0.35">
      <c r="A262" s="163" t="s">
        <v>13</v>
      </c>
      <c r="B262" s="30" t="s">
        <v>25</v>
      </c>
      <c r="C262" s="30" t="s">
        <v>15</v>
      </c>
      <c r="D262" s="30" t="s">
        <v>16</v>
      </c>
      <c r="E262" s="30"/>
      <c r="F262" s="30" t="s">
        <v>17</v>
      </c>
      <c r="G262" s="164" t="s">
        <v>18</v>
      </c>
      <c r="H262" s="114"/>
    </row>
    <row r="263" spans="1:8" x14ac:dyDescent="0.35">
      <c r="A263" s="163"/>
      <c r="B263" s="44" t="s">
        <v>123</v>
      </c>
      <c r="C263" s="38">
        <v>8</v>
      </c>
      <c r="D263" s="35" t="s">
        <v>124</v>
      </c>
      <c r="E263" s="40" t="s">
        <v>114</v>
      </c>
      <c r="F263" s="158" t="s">
        <v>22</v>
      </c>
      <c r="G263" s="164"/>
      <c r="H263" s="114"/>
    </row>
    <row r="264" spans="1:8" x14ac:dyDescent="0.35">
      <c r="A264" s="163"/>
      <c r="B264" s="44" t="s">
        <v>125</v>
      </c>
      <c r="C264" s="34">
        <v>8</v>
      </c>
      <c r="D264" s="35" t="s">
        <v>124</v>
      </c>
      <c r="E264" s="40" t="s">
        <v>114</v>
      </c>
      <c r="F264" s="158" t="s">
        <v>22</v>
      </c>
      <c r="G264" s="164"/>
      <c r="H264" s="114"/>
    </row>
    <row r="265" spans="1:8" x14ac:dyDescent="0.35">
      <c r="A265" s="163"/>
      <c r="B265" s="44" t="s">
        <v>126</v>
      </c>
      <c r="C265" s="38">
        <v>8</v>
      </c>
      <c r="D265" s="35" t="s">
        <v>124</v>
      </c>
      <c r="E265" s="40" t="s">
        <v>114</v>
      </c>
      <c r="F265" s="158" t="s">
        <v>22</v>
      </c>
      <c r="G265" s="164"/>
      <c r="H265" s="114"/>
    </row>
    <row r="266" spans="1:8" ht="29" x14ac:dyDescent="0.35">
      <c r="A266" s="7"/>
      <c r="B266" s="44" t="s">
        <v>127</v>
      </c>
      <c r="C266" s="34">
        <v>8</v>
      </c>
      <c r="D266" s="35" t="s">
        <v>124</v>
      </c>
      <c r="E266" s="40" t="s">
        <v>114</v>
      </c>
      <c r="F266" s="158" t="s">
        <v>22</v>
      </c>
      <c r="G266" s="132"/>
      <c r="H266" s="109"/>
    </row>
    <row r="267" spans="1:8" x14ac:dyDescent="0.35">
      <c r="A267" s="56"/>
      <c r="B267" s="56"/>
      <c r="C267" s="57"/>
      <c r="D267" s="58"/>
      <c r="E267" s="57"/>
      <c r="F267" s="56"/>
      <c r="G267" s="56"/>
      <c r="H267" s="109"/>
    </row>
    <row r="268" spans="1:8" x14ac:dyDescent="0.35">
      <c r="A268" s="56"/>
      <c r="B268" s="56"/>
      <c r="C268" s="23"/>
      <c r="D268" s="58"/>
      <c r="E268" s="57"/>
      <c r="F268" s="56"/>
      <c r="G268" s="56"/>
      <c r="H268" s="109"/>
    </row>
    <row r="269" spans="1:8" ht="29" x14ac:dyDescent="0.35">
      <c r="A269" s="21" t="s">
        <v>330</v>
      </c>
      <c r="B269" s="24" t="s">
        <v>329</v>
      </c>
      <c r="C269" s="23" t="s">
        <v>128</v>
      </c>
      <c r="D269" s="15"/>
      <c r="E269" s="14"/>
      <c r="F269" s="14"/>
      <c r="G269" s="14"/>
      <c r="H269" s="109"/>
    </row>
    <row r="270" spans="1:8" x14ac:dyDescent="0.35">
      <c r="A270" s="163" t="s">
        <v>13</v>
      </c>
      <c r="B270" s="30" t="s">
        <v>25</v>
      </c>
      <c r="C270" s="30" t="s">
        <v>15</v>
      </c>
      <c r="D270" s="30" t="s">
        <v>16</v>
      </c>
      <c r="E270" s="30"/>
      <c r="F270" s="30" t="s">
        <v>17</v>
      </c>
      <c r="G270" s="164" t="s">
        <v>18</v>
      </c>
      <c r="H270" s="109"/>
    </row>
    <row r="271" spans="1:8" x14ac:dyDescent="0.35">
      <c r="A271" s="7"/>
      <c r="B271" s="44" t="s">
        <v>129</v>
      </c>
      <c r="C271" s="34">
        <v>8</v>
      </c>
      <c r="D271" s="35" t="s">
        <v>124</v>
      </c>
      <c r="E271" s="40" t="s">
        <v>114</v>
      </c>
      <c r="F271" s="158" t="s">
        <v>22</v>
      </c>
      <c r="G271" s="132"/>
      <c r="H271" s="109"/>
    </row>
    <row r="272" spans="1:8" s="103" customFormat="1" x14ac:dyDescent="0.35">
      <c r="A272" s="200"/>
      <c r="B272" s="109"/>
      <c r="C272" s="108"/>
      <c r="D272" s="172"/>
      <c r="E272" s="173"/>
      <c r="F272" s="201"/>
      <c r="G272" s="200"/>
      <c r="H272" s="109"/>
    </row>
    <row r="273" spans="1:8" x14ac:dyDescent="0.35">
      <c r="A273" s="20"/>
      <c r="B273" s="24"/>
      <c r="C273" s="23"/>
      <c r="D273" s="15"/>
      <c r="E273" s="14"/>
      <c r="F273" s="14"/>
      <c r="G273" s="14"/>
      <c r="H273" s="109"/>
    </row>
    <row r="274" spans="1:8" x14ac:dyDescent="0.35">
      <c r="A274" s="241"/>
      <c r="B274" s="241"/>
      <c r="C274" s="23"/>
      <c r="D274" s="172"/>
      <c r="E274" s="173"/>
      <c r="F274" s="186"/>
      <c r="G274" s="109"/>
      <c r="H274" s="109"/>
    </row>
    <row r="275" spans="1:8" ht="29" x14ac:dyDescent="0.35">
      <c r="A275" s="241" t="s">
        <v>332</v>
      </c>
      <c r="B275" s="241" t="s">
        <v>133</v>
      </c>
      <c r="C275" s="23" t="s">
        <v>132</v>
      </c>
      <c r="D275" s="172"/>
      <c r="E275" s="173"/>
      <c r="F275" s="186"/>
      <c r="G275" s="109"/>
      <c r="H275" s="109"/>
    </row>
    <row r="276" spans="1:8" x14ac:dyDescent="0.35">
      <c r="A276" s="163" t="s">
        <v>13</v>
      </c>
      <c r="B276" s="42" t="s">
        <v>25</v>
      </c>
      <c r="C276" s="30" t="s">
        <v>15</v>
      </c>
      <c r="D276" s="30" t="s">
        <v>16</v>
      </c>
      <c r="E276" s="30"/>
      <c r="F276" s="30" t="s">
        <v>17</v>
      </c>
      <c r="G276" s="164" t="s">
        <v>18</v>
      </c>
      <c r="H276" s="109"/>
    </row>
    <row r="277" spans="1:8" ht="16" x14ac:dyDescent="0.35">
      <c r="A277" s="7"/>
      <c r="B277" s="44" t="s">
        <v>134</v>
      </c>
      <c r="C277" s="34">
        <v>8</v>
      </c>
      <c r="D277" s="35" t="s">
        <v>135</v>
      </c>
      <c r="E277" s="40" t="s">
        <v>114</v>
      </c>
      <c r="F277" s="158" t="s">
        <v>22</v>
      </c>
      <c r="G277" s="132"/>
      <c r="H277" s="109"/>
    </row>
    <row r="278" spans="1:8" ht="29" x14ac:dyDescent="0.35">
      <c r="A278" s="11"/>
      <c r="B278" s="63" t="s">
        <v>405</v>
      </c>
      <c r="C278" s="64">
        <v>16</v>
      </c>
      <c r="D278" s="65" t="s">
        <v>135</v>
      </c>
      <c r="E278" s="66" t="s">
        <v>114</v>
      </c>
      <c r="F278" s="129"/>
      <c r="G278" s="133"/>
      <c r="H278" s="109"/>
    </row>
    <row r="279" spans="1:8" ht="29" x14ac:dyDescent="0.35">
      <c r="A279" s="11"/>
      <c r="B279" s="63" t="s">
        <v>406</v>
      </c>
      <c r="C279" s="64">
        <v>16</v>
      </c>
      <c r="D279" s="65" t="s">
        <v>135</v>
      </c>
      <c r="E279" s="66" t="s">
        <v>114</v>
      </c>
      <c r="F279" s="129"/>
      <c r="G279" s="133"/>
      <c r="H279" s="102"/>
    </row>
    <row r="280" spans="1:8" x14ac:dyDescent="0.35">
      <c r="A280" s="241"/>
      <c r="B280" s="241"/>
      <c r="C280" s="23"/>
      <c r="D280" s="172"/>
      <c r="E280" s="173"/>
      <c r="F280" s="186"/>
      <c r="G280" s="109"/>
      <c r="H280" s="109"/>
    </row>
    <row r="281" spans="1:8" x14ac:dyDescent="0.35">
      <c r="A281" s="241"/>
      <c r="B281" s="241"/>
      <c r="C281" s="23"/>
      <c r="D281" s="172"/>
      <c r="E281" s="173"/>
      <c r="F281" s="186"/>
      <c r="G281" s="109"/>
      <c r="H281" s="109"/>
    </row>
    <row r="282" spans="1:8" ht="29" x14ac:dyDescent="0.35">
      <c r="A282" s="241" t="s">
        <v>333</v>
      </c>
      <c r="B282" s="241" t="s">
        <v>334</v>
      </c>
      <c r="C282" s="23" t="s">
        <v>407</v>
      </c>
      <c r="D282" s="172"/>
      <c r="E282" s="173"/>
      <c r="F282" s="186"/>
      <c r="G282" s="109"/>
      <c r="H282" s="109"/>
    </row>
    <row r="283" spans="1:8" x14ac:dyDescent="0.35">
      <c r="A283" s="246" t="s">
        <v>13</v>
      </c>
      <c r="B283" s="207" t="s">
        <v>25</v>
      </c>
      <c r="C283" s="51" t="s">
        <v>15</v>
      </c>
      <c r="D283" s="51" t="s">
        <v>16</v>
      </c>
      <c r="E283" s="51"/>
      <c r="F283" s="51" t="s">
        <v>17</v>
      </c>
      <c r="G283" s="247" t="s">
        <v>18</v>
      </c>
      <c r="H283" s="109"/>
    </row>
    <row r="284" spans="1:8" ht="29" x14ac:dyDescent="0.35">
      <c r="A284" s="11"/>
      <c r="B284" s="63" t="s">
        <v>334</v>
      </c>
      <c r="C284" s="64">
        <v>160</v>
      </c>
      <c r="D284" s="65"/>
      <c r="E284" s="66" t="s">
        <v>114</v>
      </c>
      <c r="F284" s="129" t="s">
        <v>22</v>
      </c>
      <c r="G284" s="133"/>
      <c r="H284" s="109"/>
    </row>
    <row r="285" spans="1:8" x14ac:dyDescent="0.35">
      <c r="A285" s="20" t="s">
        <v>335</v>
      </c>
      <c r="B285" s="59" t="s">
        <v>136</v>
      </c>
      <c r="C285" s="14"/>
      <c r="D285" s="15"/>
      <c r="E285" s="14"/>
      <c r="F285" s="14"/>
      <c r="G285" s="14"/>
      <c r="H285" s="102"/>
    </row>
    <row r="286" spans="1:8" x14ac:dyDescent="0.35">
      <c r="A286" s="21"/>
      <c r="B286" s="24"/>
      <c r="C286" s="14"/>
      <c r="D286" s="15"/>
      <c r="E286" s="14"/>
      <c r="F286" s="14"/>
      <c r="G286" s="14"/>
      <c r="H286" s="102"/>
    </row>
    <row r="287" spans="1:8" x14ac:dyDescent="0.35">
      <c r="A287" s="20" t="s">
        <v>336</v>
      </c>
      <c r="B287" s="59" t="s">
        <v>137</v>
      </c>
      <c r="C287" s="23"/>
      <c r="D287" s="15"/>
      <c r="E287" s="14"/>
      <c r="F287" s="14"/>
      <c r="G287" s="14"/>
      <c r="H287" s="102"/>
    </row>
    <row r="288" spans="1:8" x14ac:dyDescent="0.35">
      <c r="A288" s="21" t="s">
        <v>337</v>
      </c>
      <c r="B288" s="56" t="s">
        <v>138</v>
      </c>
      <c r="C288" s="23" t="s">
        <v>111</v>
      </c>
      <c r="D288" s="15"/>
      <c r="E288" s="14"/>
      <c r="F288" s="14"/>
      <c r="G288" s="14"/>
      <c r="H288" s="102"/>
    </row>
    <row r="289" spans="1:8" x14ac:dyDescent="0.35">
      <c r="A289" s="30" t="s">
        <v>13</v>
      </c>
      <c r="B289" s="30" t="s">
        <v>139</v>
      </c>
      <c r="C289" s="30" t="s">
        <v>15</v>
      </c>
      <c r="D289" s="30" t="s">
        <v>16</v>
      </c>
      <c r="E289" s="30"/>
      <c r="F289" s="30" t="s">
        <v>17</v>
      </c>
      <c r="G289" s="124" t="s">
        <v>18</v>
      </c>
      <c r="H289" s="107"/>
    </row>
    <row r="290" spans="1:8" ht="29" x14ac:dyDescent="0.35">
      <c r="A290" s="3"/>
      <c r="B290" s="43" t="s">
        <v>140</v>
      </c>
      <c r="C290" s="34">
        <v>48</v>
      </c>
      <c r="D290" s="35" t="s">
        <v>141</v>
      </c>
      <c r="E290" s="40" t="s">
        <v>142</v>
      </c>
      <c r="F290" s="158" t="s">
        <v>22</v>
      </c>
      <c r="G290" s="165"/>
      <c r="H290" s="108"/>
    </row>
    <row r="291" spans="1:8" x14ac:dyDescent="0.35">
      <c r="A291" s="3"/>
      <c r="B291" s="43" t="s">
        <v>143</v>
      </c>
      <c r="C291" s="34">
        <v>4</v>
      </c>
      <c r="D291" s="35" t="s">
        <v>141</v>
      </c>
      <c r="E291" s="40" t="s">
        <v>142</v>
      </c>
      <c r="F291" s="158" t="s">
        <v>22</v>
      </c>
      <c r="G291" s="165"/>
      <c r="H291" s="108"/>
    </row>
    <row r="292" spans="1:8" x14ac:dyDescent="0.35">
      <c r="A292" s="3"/>
      <c r="B292" s="43" t="s">
        <v>143</v>
      </c>
      <c r="C292" s="34">
        <v>4</v>
      </c>
      <c r="D292" s="35" t="s">
        <v>141</v>
      </c>
      <c r="E292" s="40" t="s">
        <v>142</v>
      </c>
      <c r="F292" s="158" t="s">
        <v>22</v>
      </c>
      <c r="G292" s="165"/>
      <c r="H292" s="108"/>
    </row>
    <row r="293" spans="1:8" x14ac:dyDescent="0.35">
      <c r="A293" s="3"/>
      <c r="B293" s="43" t="s">
        <v>143</v>
      </c>
      <c r="C293" s="34">
        <v>4</v>
      </c>
      <c r="D293" s="35" t="s">
        <v>141</v>
      </c>
      <c r="E293" s="40" t="s">
        <v>142</v>
      </c>
      <c r="F293" s="158" t="s">
        <v>22</v>
      </c>
      <c r="G293" s="165"/>
      <c r="H293" s="108"/>
    </row>
    <row r="294" spans="1:8" x14ac:dyDescent="0.35">
      <c r="A294" s="3"/>
      <c r="B294" s="43" t="s">
        <v>143</v>
      </c>
      <c r="C294" s="34">
        <v>4</v>
      </c>
      <c r="D294" s="35" t="s">
        <v>141</v>
      </c>
      <c r="E294" s="40" t="s">
        <v>142</v>
      </c>
      <c r="F294" s="158" t="s">
        <v>22</v>
      </c>
      <c r="G294" s="165"/>
      <c r="H294" s="108"/>
    </row>
    <row r="295" spans="1:8" x14ac:dyDescent="0.35">
      <c r="A295" s="144"/>
      <c r="B295" s="24"/>
      <c r="C295" s="14"/>
      <c r="D295" s="15"/>
      <c r="E295" s="14"/>
      <c r="F295" s="14"/>
      <c r="G295" s="14"/>
      <c r="H295" s="102"/>
    </row>
    <row r="296" spans="1:8" ht="29" x14ac:dyDescent="0.35">
      <c r="A296" s="21" t="s">
        <v>433</v>
      </c>
      <c r="B296" s="56" t="s">
        <v>430</v>
      </c>
      <c r="C296" s="23"/>
      <c r="D296" s="15"/>
      <c r="E296" s="14"/>
      <c r="F296" s="14"/>
      <c r="G296" s="14"/>
      <c r="H296" s="102"/>
    </row>
    <row r="297" spans="1:8" x14ac:dyDescent="0.35">
      <c r="A297" s="51" t="s">
        <v>13</v>
      </c>
      <c r="B297" s="51" t="s">
        <v>432</v>
      </c>
      <c r="C297" s="51" t="s">
        <v>15</v>
      </c>
      <c r="D297" s="51" t="s">
        <v>16</v>
      </c>
      <c r="E297" s="51"/>
      <c r="F297" s="51" t="s">
        <v>17</v>
      </c>
      <c r="G297" s="205" t="s">
        <v>18</v>
      </c>
      <c r="H297" s="107"/>
    </row>
    <row r="298" spans="1:8" ht="29" x14ac:dyDescent="0.35">
      <c r="A298" s="12"/>
      <c r="B298" s="67" t="s">
        <v>431</v>
      </c>
      <c r="C298" s="64">
        <v>120</v>
      </c>
      <c r="D298" s="65" t="s">
        <v>141</v>
      </c>
      <c r="E298" s="66" t="s">
        <v>62</v>
      </c>
      <c r="F298" s="129"/>
      <c r="G298" s="204"/>
      <c r="H298" s="108"/>
    </row>
    <row r="299" spans="1:8" x14ac:dyDescent="0.35">
      <c r="A299" s="282"/>
      <c r="B299" s="283"/>
      <c r="C299" s="277"/>
      <c r="D299" s="278"/>
      <c r="E299" s="279"/>
      <c r="F299" s="280"/>
      <c r="G299" s="282"/>
      <c r="H299" s="108"/>
    </row>
    <row r="300" spans="1:8" x14ac:dyDescent="0.35">
      <c r="A300" s="20" t="s">
        <v>338</v>
      </c>
      <c r="B300" s="59" t="s">
        <v>144</v>
      </c>
      <c r="C300" s="23" t="s">
        <v>145</v>
      </c>
      <c r="D300" s="15"/>
      <c r="E300" s="14"/>
      <c r="F300" s="14"/>
      <c r="G300" s="14"/>
      <c r="H300" s="102"/>
    </row>
    <row r="301" spans="1:8" ht="29" x14ac:dyDescent="0.35">
      <c r="A301" s="21" t="s">
        <v>339</v>
      </c>
      <c r="B301" s="96" t="s">
        <v>146</v>
      </c>
      <c r="C301" s="96"/>
      <c r="D301" s="96"/>
      <c r="E301" s="96"/>
      <c r="F301" s="96"/>
      <c r="G301" s="96"/>
      <c r="H301" s="115"/>
    </row>
    <row r="302" spans="1:8" x14ac:dyDescent="0.35">
      <c r="A302" s="14"/>
      <c r="B302" s="97" t="s">
        <v>342</v>
      </c>
      <c r="C302" s="97"/>
      <c r="D302" s="97"/>
      <c r="E302" s="97"/>
      <c r="F302" s="97"/>
      <c r="G302" s="97"/>
      <c r="H302" s="115"/>
    </row>
    <row r="303" spans="1:8" x14ac:dyDescent="0.35">
      <c r="A303" s="30" t="s">
        <v>13</v>
      </c>
      <c r="B303" s="30" t="s">
        <v>144</v>
      </c>
      <c r="C303" s="30" t="s">
        <v>15</v>
      </c>
      <c r="D303" s="30" t="s">
        <v>16</v>
      </c>
      <c r="E303" s="30"/>
      <c r="F303" s="30" t="s">
        <v>17</v>
      </c>
      <c r="G303" s="124" t="s">
        <v>18</v>
      </c>
      <c r="H303" s="107"/>
    </row>
    <row r="304" spans="1:8" x14ac:dyDescent="0.35">
      <c r="A304" s="7"/>
      <c r="B304" s="44" t="s">
        <v>147</v>
      </c>
      <c r="C304" s="34">
        <v>3</v>
      </c>
      <c r="D304" s="35" t="s">
        <v>148</v>
      </c>
      <c r="E304" s="40" t="s">
        <v>142</v>
      </c>
      <c r="F304" s="158" t="s">
        <v>22</v>
      </c>
      <c r="G304" s="132"/>
      <c r="H304" s="109"/>
    </row>
    <row r="305" spans="1:8" x14ac:dyDescent="0.35">
      <c r="A305" s="7"/>
      <c r="B305" s="44" t="s">
        <v>149</v>
      </c>
      <c r="C305" s="34">
        <v>3</v>
      </c>
      <c r="D305" s="35" t="s">
        <v>148</v>
      </c>
      <c r="E305" s="40" t="s">
        <v>142</v>
      </c>
      <c r="F305" s="158" t="s">
        <v>22</v>
      </c>
      <c r="G305" s="132"/>
      <c r="H305" s="109"/>
    </row>
    <row r="306" spans="1:8" x14ac:dyDescent="0.35">
      <c r="A306" s="7"/>
      <c r="B306" s="44" t="s">
        <v>150</v>
      </c>
      <c r="C306" s="34">
        <v>3</v>
      </c>
      <c r="D306" s="35" t="s">
        <v>148</v>
      </c>
      <c r="E306" s="40" t="s">
        <v>142</v>
      </c>
      <c r="F306" s="158" t="s">
        <v>22</v>
      </c>
      <c r="G306" s="132"/>
      <c r="H306" s="109"/>
    </row>
    <row r="307" spans="1:8" x14ac:dyDescent="0.35">
      <c r="A307" s="7"/>
      <c r="B307" s="44" t="s">
        <v>151</v>
      </c>
      <c r="C307" s="34">
        <v>3</v>
      </c>
      <c r="D307" s="35" t="s">
        <v>148</v>
      </c>
      <c r="E307" s="40" t="s">
        <v>142</v>
      </c>
      <c r="F307" s="158" t="s">
        <v>22</v>
      </c>
      <c r="G307" s="132"/>
      <c r="H307" s="109"/>
    </row>
    <row r="308" spans="1:8" x14ac:dyDescent="0.35">
      <c r="A308" s="7"/>
      <c r="B308" s="44" t="s">
        <v>152</v>
      </c>
      <c r="C308" s="34">
        <v>8</v>
      </c>
      <c r="D308" s="35" t="s">
        <v>148</v>
      </c>
      <c r="E308" s="40" t="s">
        <v>142</v>
      </c>
      <c r="F308" s="158" t="s">
        <v>22</v>
      </c>
      <c r="G308" s="132"/>
      <c r="H308" s="109"/>
    </row>
    <row r="309" spans="1:8" x14ac:dyDescent="0.35">
      <c r="A309" s="11"/>
      <c r="B309" s="63" t="s">
        <v>153</v>
      </c>
      <c r="C309" s="12" t="s">
        <v>154</v>
      </c>
      <c r="D309" s="65" t="s">
        <v>148</v>
      </c>
      <c r="E309" s="66" t="s">
        <v>142</v>
      </c>
      <c r="F309" s="129"/>
      <c r="G309" s="133"/>
      <c r="H309" s="109"/>
    </row>
    <row r="310" spans="1:8" ht="29" x14ac:dyDescent="0.35">
      <c r="A310" s="11"/>
      <c r="B310" s="63" t="s">
        <v>155</v>
      </c>
      <c r="C310" s="12" t="s">
        <v>154</v>
      </c>
      <c r="D310" s="65" t="s">
        <v>148</v>
      </c>
      <c r="E310" s="66" t="s">
        <v>142</v>
      </c>
      <c r="F310" s="129"/>
      <c r="G310" s="133"/>
      <c r="H310" s="109"/>
    </row>
    <row r="311" spans="1:8" ht="29" x14ac:dyDescent="0.35">
      <c r="A311" s="11"/>
      <c r="B311" s="63" t="s">
        <v>156</v>
      </c>
      <c r="C311" s="12" t="s">
        <v>154</v>
      </c>
      <c r="D311" s="65" t="s">
        <v>148</v>
      </c>
      <c r="E311" s="66" t="s">
        <v>142</v>
      </c>
      <c r="F311" s="129"/>
      <c r="G311" s="133"/>
      <c r="H311" s="109"/>
    </row>
    <row r="312" spans="1:8" x14ac:dyDescent="0.35">
      <c r="A312" s="14"/>
      <c r="B312" s="24"/>
      <c r="C312" s="24"/>
      <c r="D312" s="62"/>
      <c r="E312" s="24"/>
      <c r="F312" s="24"/>
      <c r="G312" s="24"/>
      <c r="H312" s="106"/>
    </row>
    <row r="313" spans="1:8" ht="29" x14ac:dyDescent="0.35">
      <c r="A313" s="21" t="s">
        <v>340</v>
      </c>
      <c r="B313" s="61" t="s">
        <v>341</v>
      </c>
      <c r="C313" s="61"/>
      <c r="D313" s="61"/>
      <c r="E313" s="61"/>
      <c r="F313" s="61"/>
      <c r="G313" s="61"/>
      <c r="H313" s="116"/>
    </row>
    <row r="314" spans="1:8" x14ac:dyDescent="0.35">
      <c r="A314" s="14"/>
      <c r="B314" s="98" t="s">
        <v>343</v>
      </c>
      <c r="C314" s="98"/>
      <c r="D314" s="98"/>
      <c r="E314" s="98"/>
      <c r="F314" s="98"/>
      <c r="G314" s="98"/>
      <c r="H314" s="116"/>
    </row>
    <row r="315" spans="1:8" x14ac:dyDescent="0.35">
      <c r="A315" s="51" t="s">
        <v>13</v>
      </c>
      <c r="B315" s="51" t="s">
        <v>144</v>
      </c>
      <c r="C315" s="51" t="s">
        <v>15</v>
      </c>
      <c r="D315" s="51" t="s">
        <v>16</v>
      </c>
      <c r="E315" s="51"/>
      <c r="F315" s="51" t="s">
        <v>17</v>
      </c>
      <c r="G315" s="205" t="s">
        <v>18</v>
      </c>
      <c r="H315" s="107"/>
    </row>
    <row r="316" spans="1:8" x14ac:dyDescent="0.35">
      <c r="A316" s="11"/>
      <c r="B316" s="63" t="s">
        <v>415</v>
      </c>
      <c r="C316" s="64" t="s">
        <v>154</v>
      </c>
      <c r="D316" s="65" t="s">
        <v>157</v>
      </c>
      <c r="E316" s="66" t="s">
        <v>142</v>
      </c>
      <c r="F316" s="129"/>
      <c r="G316" s="133"/>
      <c r="H316" s="109"/>
    </row>
    <row r="317" spans="1:8" x14ac:dyDescent="0.35">
      <c r="A317" s="102"/>
      <c r="B317" s="106"/>
      <c r="C317" s="106"/>
      <c r="D317" s="209"/>
      <c r="E317" s="106"/>
      <c r="F317" s="106"/>
      <c r="G317" s="106"/>
      <c r="H317" s="106"/>
    </row>
    <row r="318" spans="1:8" ht="29" x14ac:dyDescent="0.35">
      <c r="A318" s="21" t="s">
        <v>344</v>
      </c>
      <c r="B318" s="116" t="s">
        <v>158</v>
      </c>
      <c r="C318" s="116"/>
      <c r="D318" s="116"/>
      <c r="E318" s="116"/>
      <c r="F318" s="116"/>
      <c r="G318" s="116"/>
      <c r="H318" s="106"/>
    </row>
    <row r="319" spans="1:8" x14ac:dyDescent="0.35">
      <c r="A319" s="102"/>
      <c r="B319" s="210" t="s">
        <v>159</v>
      </c>
      <c r="C319" s="210"/>
      <c r="D319" s="210"/>
      <c r="E319" s="210"/>
      <c r="F319" s="210"/>
      <c r="G319" s="210"/>
      <c r="H319" s="106"/>
    </row>
    <row r="320" spans="1:8" x14ac:dyDescent="0.35">
      <c r="A320" s="51" t="s">
        <v>13</v>
      </c>
      <c r="B320" s="51" t="s">
        <v>144</v>
      </c>
      <c r="C320" s="51" t="s">
        <v>15</v>
      </c>
      <c r="D320" s="51" t="s">
        <v>16</v>
      </c>
      <c r="E320" s="51"/>
      <c r="F320" s="51" t="s">
        <v>17</v>
      </c>
      <c r="G320" s="205" t="s">
        <v>18</v>
      </c>
      <c r="H320" s="106"/>
    </row>
    <row r="321" spans="1:8" x14ac:dyDescent="0.35">
      <c r="A321" s="11"/>
      <c r="B321" s="63" t="s">
        <v>415</v>
      </c>
      <c r="C321" s="64" t="s">
        <v>154</v>
      </c>
      <c r="D321" s="65" t="s">
        <v>157</v>
      </c>
      <c r="E321" s="66" t="s">
        <v>142</v>
      </c>
      <c r="F321" s="129"/>
      <c r="G321" s="133"/>
      <c r="H321" s="106"/>
    </row>
    <row r="322" spans="1:8" x14ac:dyDescent="0.35">
      <c r="A322" s="14"/>
      <c r="B322" s="24"/>
      <c r="C322" s="24"/>
      <c r="D322" s="62"/>
      <c r="E322" s="24"/>
      <c r="F322" s="24"/>
      <c r="G322" s="24"/>
      <c r="H322" s="106"/>
    </row>
    <row r="323" spans="1:8" s="199" customFormat="1" ht="29" x14ac:dyDescent="0.35">
      <c r="A323" s="21" t="s">
        <v>345</v>
      </c>
      <c r="B323" s="223" t="s">
        <v>346</v>
      </c>
      <c r="C323" s="196"/>
      <c r="D323" s="197"/>
      <c r="E323" s="196"/>
      <c r="F323" s="196"/>
      <c r="G323" s="196"/>
      <c r="H323" s="198"/>
    </row>
    <row r="324" spans="1:8" x14ac:dyDescent="0.35">
      <c r="A324" s="30" t="s">
        <v>13</v>
      </c>
      <c r="B324" s="30" t="s">
        <v>144</v>
      </c>
      <c r="C324" s="30" t="s">
        <v>15</v>
      </c>
      <c r="D324" s="30" t="s">
        <v>16</v>
      </c>
      <c r="E324" s="30"/>
      <c r="F324" s="30" t="s">
        <v>17</v>
      </c>
      <c r="G324" s="124" t="s">
        <v>18</v>
      </c>
      <c r="H324" s="107"/>
    </row>
    <row r="325" spans="1:8" x14ac:dyDescent="0.35">
      <c r="A325" s="7"/>
      <c r="B325" s="7" t="s">
        <v>160</v>
      </c>
      <c r="C325" s="34" t="s">
        <v>154</v>
      </c>
      <c r="D325" s="35" t="s">
        <v>148</v>
      </c>
      <c r="E325" s="40" t="s">
        <v>142</v>
      </c>
      <c r="F325" s="158" t="s">
        <v>22</v>
      </c>
      <c r="G325" s="132"/>
      <c r="H325" s="109"/>
    </row>
    <row r="326" spans="1:8" x14ac:dyDescent="0.35">
      <c r="A326" s="11"/>
      <c r="B326" s="11" t="s">
        <v>161</v>
      </c>
      <c r="C326" s="64" t="s">
        <v>154</v>
      </c>
      <c r="D326" s="65" t="s">
        <v>148</v>
      </c>
      <c r="E326" s="66" t="s">
        <v>142</v>
      </c>
      <c r="F326" s="129"/>
      <c r="G326" s="133"/>
      <c r="H326" s="109"/>
    </row>
    <row r="327" spans="1:8" x14ac:dyDescent="0.35">
      <c r="A327" s="11"/>
      <c r="B327" s="11" t="s">
        <v>162</v>
      </c>
      <c r="C327" s="64" t="s">
        <v>154</v>
      </c>
      <c r="D327" s="65" t="s">
        <v>148</v>
      </c>
      <c r="E327" s="66" t="s">
        <v>142</v>
      </c>
      <c r="F327" s="129"/>
      <c r="G327" s="133"/>
      <c r="H327" s="109"/>
    </row>
    <row r="328" spans="1:8" x14ac:dyDescent="0.35">
      <c r="A328" s="21"/>
      <c r="B328" s="24"/>
      <c r="C328" s="14"/>
      <c r="D328" s="15"/>
      <c r="E328" s="14"/>
      <c r="F328" s="14"/>
      <c r="G328" s="14"/>
      <c r="H328" s="102"/>
    </row>
    <row r="329" spans="1:8" x14ac:dyDescent="0.35">
      <c r="A329" s="20" t="s">
        <v>347</v>
      </c>
      <c r="B329" s="220" t="s">
        <v>163</v>
      </c>
      <c r="C329" s="23" t="s">
        <v>409</v>
      </c>
      <c r="D329" s="15"/>
      <c r="E329" s="14"/>
      <c r="F329" s="14"/>
      <c r="G329" s="14"/>
      <c r="H329" s="102"/>
    </row>
    <row r="330" spans="1:8" x14ac:dyDescent="0.35">
      <c r="A330" s="21"/>
      <c r="B330" s="224"/>
      <c r="C330" s="45"/>
      <c r="D330" s="175"/>
      <c r="E330" s="45"/>
      <c r="F330" s="45"/>
      <c r="G330" s="45"/>
      <c r="H330" s="117"/>
    </row>
    <row r="331" spans="1:8" x14ac:dyDescent="0.35">
      <c r="A331" s="21" t="s">
        <v>348</v>
      </c>
      <c r="B331" s="242" t="s">
        <v>164</v>
      </c>
      <c r="C331" s="14"/>
      <c r="D331" s="15"/>
      <c r="E331" s="14"/>
      <c r="F331" s="14"/>
      <c r="G331" s="14"/>
      <c r="H331" s="102"/>
    </row>
    <row r="332" spans="1:8" x14ac:dyDescent="0.35">
      <c r="A332" s="30" t="s">
        <v>13</v>
      </c>
      <c r="B332" s="30" t="s">
        <v>165</v>
      </c>
      <c r="C332" s="30" t="s">
        <v>15</v>
      </c>
      <c r="D332" s="30" t="s">
        <v>16</v>
      </c>
      <c r="E332" s="30"/>
      <c r="F332" s="30" t="s">
        <v>17</v>
      </c>
      <c r="G332" s="124" t="s">
        <v>18</v>
      </c>
      <c r="H332" s="107"/>
    </row>
    <row r="333" spans="1:8" x14ac:dyDescent="0.35">
      <c r="A333" s="7"/>
      <c r="B333" s="44" t="s">
        <v>166</v>
      </c>
      <c r="C333" s="34">
        <v>42</v>
      </c>
      <c r="D333" s="35" t="s">
        <v>167</v>
      </c>
      <c r="E333" s="40" t="s">
        <v>168</v>
      </c>
      <c r="F333" s="158" t="s">
        <v>22</v>
      </c>
      <c r="G333" s="132"/>
      <c r="H333" s="109"/>
    </row>
    <row r="334" spans="1:8" x14ac:dyDescent="0.35">
      <c r="A334" s="7"/>
      <c r="B334" s="44" t="s">
        <v>169</v>
      </c>
      <c r="C334" s="34">
        <v>100</v>
      </c>
      <c r="D334" s="35" t="s">
        <v>167</v>
      </c>
      <c r="E334" s="40" t="s">
        <v>168</v>
      </c>
      <c r="F334" s="158"/>
      <c r="G334" s="132"/>
      <c r="H334" s="109"/>
    </row>
    <row r="335" spans="1:8" x14ac:dyDescent="0.35">
      <c r="A335" s="7"/>
      <c r="B335" s="43" t="s">
        <v>170</v>
      </c>
      <c r="C335" s="34">
        <v>84</v>
      </c>
      <c r="D335" s="35" t="s">
        <v>171</v>
      </c>
      <c r="E335" s="40" t="s">
        <v>168</v>
      </c>
      <c r="F335" s="158" t="s">
        <v>22</v>
      </c>
      <c r="G335" s="132"/>
      <c r="H335" s="109"/>
    </row>
    <row r="336" spans="1:8" x14ac:dyDescent="0.35">
      <c r="A336" s="7"/>
      <c r="B336" s="43" t="s">
        <v>172</v>
      </c>
      <c r="C336" s="34">
        <v>16</v>
      </c>
      <c r="D336" s="35" t="s">
        <v>173</v>
      </c>
      <c r="E336" s="40" t="s">
        <v>168</v>
      </c>
      <c r="F336" s="158" t="s">
        <v>22</v>
      </c>
      <c r="G336" s="132"/>
      <c r="H336" s="109"/>
    </row>
    <row r="337" spans="1:8" x14ac:dyDescent="0.35">
      <c r="A337" s="11"/>
      <c r="B337" s="67" t="s">
        <v>174</v>
      </c>
      <c r="C337" s="64">
        <v>16</v>
      </c>
      <c r="D337" s="65" t="s">
        <v>20</v>
      </c>
      <c r="E337" s="66" t="s">
        <v>168</v>
      </c>
      <c r="F337" s="129"/>
      <c r="G337" s="133"/>
      <c r="H337" s="109"/>
    </row>
    <row r="338" spans="1:8" x14ac:dyDescent="0.35">
      <c r="A338" s="11"/>
      <c r="B338" s="63" t="s">
        <v>175</v>
      </c>
      <c r="C338" s="12" t="s">
        <v>154</v>
      </c>
      <c r="D338" s="65" t="s">
        <v>68</v>
      </c>
      <c r="E338" s="66" t="s">
        <v>114</v>
      </c>
      <c r="F338" s="129"/>
      <c r="G338" s="133"/>
      <c r="H338" s="109"/>
    </row>
    <row r="339" spans="1:8" x14ac:dyDescent="0.35">
      <c r="A339" s="11"/>
      <c r="B339" s="63" t="s">
        <v>176</v>
      </c>
      <c r="C339" s="12" t="s">
        <v>154</v>
      </c>
      <c r="D339" s="65" t="s">
        <v>167</v>
      </c>
      <c r="E339" s="66" t="s">
        <v>168</v>
      </c>
      <c r="F339" s="129"/>
      <c r="G339" s="133"/>
      <c r="H339" s="109"/>
    </row>
    <row r="340" spans="1:8" x14ac:dyDescent="0.35">
      <c r="A340" s="11"/>
      <c r="B340" s="63" t="s">
        <v>177</v>
      </c>
      <c r="C340" s="12" t="s">
        <v>154</v>
      </c>
      <c r="D340" s="65" t="s">
        <v>171</v>
      </c>
      <c r="E340" s="66" t="s">
        <v>168</v>
      </c>
      <c r="F340" s="129"/>
      <c r="G340" s="133"/>
      <c r="H340" s="109"/>
    </row>
    <row r="341" spans="1:8" x14ac:dyDescent="0.35">
      <c r="A341" s="11"/>
      <c r="B341" s="67" t="s">
        <v>178</v>
      </c>
      <c r="C341" s="12" t="s">
        <v>154</v>
      </c>
      <c r="D341" s="65" t="s">
        <v>171</v>
      </c>
      <c r="E341" s="66" t="s">
        <v>168</v>
      </c>
      <c r="F341" s="129"/>
      <c r="G341" s="204"/>
      <c r="H341" s="108"/>
    </row>
    <row r="342" spans="1:8" x14ac:dyDescent="0.35">
      <c r="A342" s="11"/>
      <c r="B342" s="63" t="s">
        <v>179</v>
      </c>
      <c r="C342" s="12" t="s">
        <v>154</v>
      </c>
      <c r="D342" s="65" t="s">
        <v>171</v>
      </c>
      <c r="E342" s="66" t="s">
        <v>168</v>
      </c>
      <c r="F342" s="129"/>
      <c r="G342" s="133"/>
      <c r="H342" s="109"/>
    </row>
    <row r="343" spans="1:8" x14ac:dyDescent="0.35">
      <c r="A343" s="11"/>
      <c r="B343" s="63" t="s">
        <v>180</v>
      </c>
      <c r="C343" s="12" t="s">
        <v>154</v>
      </c>
      <c r="D343" s="65" t="s">
        <v>181</v>
      </c>
      <c r="E343" s="66" t="s">
        <v>21</v>
      </c>
      <c r="F343" s="129"/>
      <c r="G343" s="133"/>
      <c r="H343" s="109"/>
    </row>
    <row r="344" spans="1:8" x14ac:dyDescent="0.35">
      <c r="A344" s="11"/>
      <c r="B344" s="63" t="s">
        <v>182</v>
      </c>
      <c r="C344" s="12" t="s">
        <v>154</v>
      </c>
      <c r="D344" s="65" t="s">
        <v>181</v>
      </c>
      <c r="E344" s="66" t="s">
        <v>21</v>
      </c>
      <c r="F344" s="129"/>
      <c r="G344" s="133"/>
      <c r="H344" s="109"/>
    </row>
    <row r="345" spans="1:8" x14ac:dyDescent="0.35">
      <c r="A345" s="11"/>
      <c r="B345" s="63" t="s">
        <v>183</v>
      </c>
      <c r="C345" s="12" t="s">
        <v>154</v>
      </c>
      <c r="D345" s="65" t="s">
        <v>184</v>
      </c>
      <c r="E345" s="66" t="s">
        <v>114</v>
      </c>
      <c r="F345" s="129"/>
      <c r="G345" s="133"/>
      <c r="H345" s="109"/>
    </row>
    <row r="346" spans="1:8" x14ac:dyDescent="0.35">
      <c r="A346" s="11"/>
      <c r="B346" s="63" t="s">
        <v>185</v>
      </c>
      <c r="C346" s="12" t="s">
        <v>154</v>
      </c>
      <c r="D346" s="65" t="s">
        <v>100</v>
      </c>
      <c r="E346" s="66" t="s">
        <v>21</v>
      </c>
      <c r="F346" s="129"/>
      <c r="G346" s="133"/>
      <c r="H346" s="109"/>
    </row>
    <row r="347" spans="1:8" x14ac:dyDescent="0.35">
      <c r="A347" s="11"/>
      <c r="B347" s="63" t="s">
        <v>186</v>
      </c>
      <c r="C347" s="12" t="s">
        <v>154</v>
      </c>
      <c r="D347" s="65"/>
      <c r="E347" s="66"/>
      <c r="F347" s="129"/>
      <c r="G347" s="133"/>
      <c r="H347" s="109"/>
    </row>
    <row r="348" spans="1:8" x14ac:dyDescent="0.35">
      <c r="A348" s="11"/>
      <c r="B348" s="63" t="s">
        <v>187</v>
      </c>
      <c r="C348" s="12" t="s">
        <v>154</v>
      </c>
      <c r="D348" s="65"/>
      <c r="E348" s="66"/>
      <c r="F348" s="129"/>
      <c r="G348" s="133"/>
      <c r="H348" s="109"/>
    </row>
    <row r="349" spans="1:8" x14ac:dyDescent="0.35">
      <c r="A349" s="45" t="s">
        <v>188</v>
      </c>
      <c r="C349" s="14"/>
      <c r="D349" s="15"/>
      <c r="E349" s="14"/>
      <c r="F349" s="14"/>
      <c r="G349" s="14"/>
      <c r="H349" s="102"/>
    </row>
    <row r="350" spans="1:8" x14ac:dyDescent="0.35">
      <c r="A350" s="45" t="s">
        <v>189</v>
      </c>
      <c r="B350" s="24"/>
      <c r="C350" s="14"/>
      <c r="D350" s="15"/>
      <c r="E350" s="14"/>
      <c r="F350" s="14"/>
      <c r="G350" s="14"/>
      <c r="H350" s="102"/>
    </row>
    <row r="351" spans="1:8" x14ac:dyDescent="0.35">
      <c r="A351" s="45"/>
      <c r="B351" s="24"/>
      <c r="C351" s="14"/>
      <c r="D351" s="15"/>
      <c r="E351" s="14"/>
      <c r="F351" s="14"/>
      <c r="G351" s="14"/>
      <c r="H351" s="102"/>
    </row>
    <row r="352" spans="1:8" x14ac:dyDescent="0.35">
      <c r="A352" s="21" t="s">
        <v>349</v>
      </c>
      <c r="B352" s="61" t="s">
        <v>190</v>
      </c>
      <c r="C352" s="14"/>
      <c r="D352" s="15"/>
      <c r="E352" s="14"/>
      <c r="F352" s="14"/>
      <c r="G352" s="14"/>
      <c r="H352" s="102"/>
    </row>
    <row r="353" spans="1:8" x14ac:dyDescent="0.35">
      <c r="A353" s="30" t="s">
        <v>13</v>
      </c>
      <c r="B353" s="30" t="s">
        <v>191</v>
      </c>
      <c r="C353" s="30" t="s">
        <v>15</v>
      </c>
      <c r="D353" s="30" t="s">
        <v>16</v>
      </c>
      <c r="E353" s="30"/>
      <c r="F353" s="30" t="s">
        <v>17</v>
      </c>
      <c r="G353" s="124" t="s">
        <v>18</v>
      </c>
      <c r="H353" s="107"/>
    </row>
    <row r="354" spans="1:8" x14ac:dyDescent="0.35">
      <c r="A354" s="7"/>
      <c r="B354" s="44" t="s">
        <v>192</v>
      </c>
      <c r="C354" s="34">
        <v>16</v>
      </c>
      <c r="D354" s="35" t="s">
        <v>20</v>
      </c>
      <c r="E354" s="40" t="s">
        <v>21</v>
      </c>
      <c r="F354" s="158" t="s">
        <v>22</v>
      </c>
      <c r="G354" s="132"/>
      <c r="H354" s="109"/>
    </row>
    <row r="355" spans="1:8" ht="15.5" customHeight="1" x14ac:dyDescent="0.35">
      <c r="A355" s="7"/>
      <c r="B355" s="44" t="s">
        <v>193</v>
      </c>
      <c r="C355" s="34">
        <v>32</v>
      </c>
      <c r="D355" s="35" t="s">
        <v>20</v>
      </c>
      <c r="E355" s="40" t="s">
        <v>21</v>
      </c>
      <c r="F355" s="158" t="s">
        <v>22</v>
      </c>
      <c r="G355" s="132"/>
      <c r="H355" s="109"/>
    </row>
    <row r="356" spans="1:8" x14ac:dyDescent="0.35">
      <c r="A356" s="7"/>
      <c r="B356" s="44" t="s">
        <v>194</v>
      </c>
      <c r="C356" s="34" t="s">
        <v>154</v>
      </c>
      <c r="D356" s="35" t="s">
        <v>20</v>
      </c>
      <c r="E356" s="40" t="s">
        <v>21</v>
      </c>
      <c r="F356" s="158" t="s">
        <v>22</v>
      </c>
      <c r="G356" s="132"/>
      <c r="H356" s="109"/>
    </row>
    <row r="357" spans="1:8" x14ac:dyDescent="0.35">
      <c r="A357" s="7"/>
      <c r="B357" s="44" t="s">
        <v>194</v>
      </c>
      <c r="C357" s="34" t="s">
        <v>154</v>
      </c>
      <c r="D357" s="35" t="s">
        <v>20</v>
      </c>
      <c r="E357" s="40" t="s">
        <v>21</v>
      </c>
      <c r="F357" s="158" t="s">
        <v>22</v>
      </c>
      <c r="G357" s="132"/>
      <c r="H357" s="109"/>
    </row>
    <row r="358" spans="1:8" x14ac:dyDescent="0.35">
      <c r="A358" s="11"/>
      <c r="B358" s="63" t="s">
        <v>194</v>
      </c>
      <c r="C358" s="64" t="s">
        <v>154</v>
      </c>
      <c r="D358" s="65" t="s">
        <v>20</v>
      </c>
      <c r="E358" s="66" t="s">
        <v>21</v>
      </c>
      <c r="F358" s="11"/>
      <c r="G358" s="133"/>
      <c r="H358" s="109"/>
    </row>
    <row r="359" spans="1:8" x14ac:dyDescent="0.35">
      <c r="A359" s="11"/>
      <c r="B359" s="63" t="s">
        <v>194</v>
      </c>
      <c r="C359" s="64" t="s">
        <v>154</v>
      </c>
      <c r="D359" s="65" t="s">
        <v>20</v>
      </c>
      <c r="E359" s="66" t="s">
        <v>21</v>
      </c>
      <c r="F359" s="11"/>
      <c r="G359" s="133"/>
      <c r="H359" s="109"/>
    </row>
    <row r="360" spans="1:8" x14ac:dyDescent="0.35">
      <c r="A360" s="144" t="s">
        <v>195</v>
      </c>
      <c r="B360" s="24"/>
      <c r="C360" s="14"/>
      <c r="D360" s="15"/>
      <c r="E360" s="14"/>
      <c r="F360" s="14"/>
      <c r="G360" s="14"/>
      <c r="H360" s="102"/>
    </row>
    <row r="361" spans="1:8" x14ac:dyDescent="0.35">
      <c r="A361" s="144"/>
      <c r="B361" s="24"/>
      <c r="C361" s="14"/>
      <c r="D361" s="15"/>
      <c r="E361" s="14"/>
      <c r="F361" s="14"/>
      <c r="G361" s="14"/>
      <c r="H361" s="102"/>
    </row>
    <row r="362" spans="1:8" x14ac:dyDescent="0.35">
      <c r="A362" s="21" t="s">
        <v>351</v>
      </c>
      <c r="B362" s="221" t="s">
        <v>352</v>
      </c>
      <c r="C362" s="14"/>
      <c r="D362" s="15"/>
      <c r="E362" s="14"/>
      <c r="F362" s="14"/>
      <c r="G362" s="14"/>
      <c r="H362" s="102"/>
    </row>
    <row r="363" spans="1:8" x14ac:dyDescent="0.35">
      <c r="A363" s="51" t="s">
        <v>13</v>
      </c>
      <c r="B363" s="51" t="s">
        <v>196</v>
      </c>
      <c r="C363" s="51" t="s">
        <v>15</v>
      </c>
      <c r="D363" s="51" t="s">
        <v>16</v>
      </c>
      <c r="E363" s="51"/>
      <c r="F363" s="51" t="s">
        <v>17</v>
      </c>
      <c r="G363" s="205" t="s">
        <v>18</v>
      </c>
      <c r="H363" s="107"/>
    </row>
    <row r="364" spans="1:8" x14ac:dyDescent="0.35">
      <c r="A364" s="64"/>
      <c r="B364" s="67" t="s">
        <v>197</v>
      </c>
      <c r="C364" s="64">
        <v>8</v>
      </c>
      <c r="D364" s="65" t="s">
        <v>198</v>
      </c>
      <c r="E364" s="66" t="s">
        <v>114</v>
      </c>
      <c r="F364" s="184"/>
      <c r="G364" s="125"/>
      <c r="H364" s="108"/>
    </row>
    <row r="365" spans="1:8" x14ac:dyDescent="0.35">
      <c r="A365" s="64"/>
      <c r="B365" s="67" t="s">
        <v>199</v>
      </c>
      <c r="C365" s="64">
        <v>8</v>
      </c>
      <c r="D365" s="65" t="s">
        <v>198</v>
      </c>
      <c r="E365" s="66" t="s">
        <v>114</v>
      </c>
      <c r="F365" s="184"/>
      <c r="G365" s="125"/>
      <c r="H365" s="108"/>
    </row>
    <row r="366" spans="1:8" x14ac:dyDescent="0.35">
      <c r="A366" s="64"/>
      <c r="B366" s="67" t="s">
        <v>404</v>
      </c>
      <c r="C366" s="64">
        <v>8</v>
      </c>
      <c r="D366" s="65" t="s">
        <v>198</v>
      </c>
      <c r="E366" s="66" t="s">
        <v>114</v>
      </c>
      <c r="F366" s="184"/>
      <c r="G366" s="125"/>
      <c r="H366" s="108"/>
    </row>
    <row r="367" spans="1:8" x14ac:dyDescent="0.35">
      <c r="A367" s="64"/>
      <c r="B367" s="67" t="s">
        <v>200</v>
      </c>
      <c r="C367" s="64">
        <v>8</v>
      </c>
      <c r="D367" s="65" t="s">
        <v>350</v>
      </c>
      <c r="E367" s="66" t="s">
        <v>114</v>
      </c>
      <c r="F367" s="184"/>
      <c r="G367" s="125"/>
      <c r="H367" s="108"/>
    </row>
    <row r="368" spans="1:8" x14ac:dyDescent="0.35">
      <c r="A368" s="64"/>
      <c r="B368" s="67" t="s">
        <v>201</v>
      </c>
      <c r="C368" s="64">
        <v>8</v>
      </c>
      <c r="D368" s="65" t="s">
        <v>198</v>
      </c>
      <c r="E368" s="66" t="s">
        <v>114</v>
      </c>
      <c r="F368" s="184"/>
      <c r="G368" s="125"/>
      <c r="H368" s="108"/>
    </row>
    <row r="369" spans="1:8" x14ac:dyDescent="0.35">
      <c r="A369" s="64"/>
      <c r="B369" s="67" t="s">
        <v>202</v>
      </c>
      <c r="C369" s="64">
        <v>8</v>
      </c>
      <c r="D369" s="65" t="s">
        <v>198</v>
      </c>
      <c r="E369" s="66" t="s">
        <v>114</v>
      </c>
      <c r="F369" s="184"/>
      <c r="G369" s="125"/>
      <c r="H369" s="108"/>
    </row>
    <row r="370" spans="1:8" x14ac:dyDescent="0.35">
      <c r="A370" s="45" t="s">
        <v>353</v>
      </c>
      <c r="B370" s="24"/>
      <c r="C370" s="14"/>
      <c r="D370" s="15"/>
      <c r="E370" s="14"/>
      <c r="F370" s="14"/>
      <c r="G370" s="14"/>
      <c r="H370" s="102"/>
    </row>
    <row r="371" spans="1:8" x14ac:dyDescent="0.35">
      <c r="A371" s="20" t="s">
        <v>354</v>
      </c>
      <c r="B371" s="59" t="s">
        <v>211</v>
      </c>
      <c r="C371" s="14"/>
      <c r="D371" s="15"/>
      <c r="E371" s="14"/>
      <c r="F371" s="14"/>
      <c r="G371" s="14"/>
      <c r="H371" s="102"/>
    </row>
    <row r="372" spans="1:8" x14ac:dyDescent="0.35">
      <c r="A372" s="21"/>
      <c r="B372" s="24"/>
      <c r="C372" s="14"/>
      <c r="D372" s="15"/>
      <c r="E372" s="14"/>
      <c r="F372" s="14"/>
      <c r="G372" s="14"/>
      <c r="H372" s="102"/>
    </row>
    <row r="373" spans="1:8" x14ac:dyDescent="0.35">
      <c r="A373" s="20" t="s">
        <v>356</v>
      </c>
      <c r="B373" s="220" t="s">
        <v>212</v>
      </c>
      <c r="C373" s="23" t="s">
        <v>409</v>
      </c>
      <c r="D373" s="15"/>
      <c r="E373" s="14"/>
      <c r="F373" s="24"/>
      <c r="G373" s="14"/>
      <c r="H373" s="102"/>
    </row>
    <row r="374" spans="1:8" ht="29" x14ac:dyDescent="0.35">
      <c r="A374" s="21" t="s">
        <v>357</v>
      </c>
      <c r="B374" s="221" t="s">
        <v>355</v>
      </c>
      <c r="C374" s="14"/>
      <c r="D374" s="15"/>
      <c r="E374" s="14"/>
      <c r="F374" s="14"/>
      <c r="G374" s="14"/>
      <c r="H374" s="102"/>
    </row>
    <row r="375" spans="1:8" x14ac:dyDescent="0.35">
      <c r="A375" s="30" t="s">
        <v>13</v>
      </c>
      <c r="B375" s="30" t="s">
        <v>213</v>
      </c>
      <c r="C375" s="30" t="s">
        <v>15</v>
      </c>
      <c r="D375" s="30" t="s">
        <v>16</v>
      </c>
      <c r="E375" s="30"/>
      <c r="F375" s="30" t="s">
        <v>17</v>
      </c>
      <c r="G375" s="157" t="s">
        <v>18</v>
      </c>
      <c r="H375" s="107"/>
    </row>
    <row r="376" spans="1:8" x14ac:dyDescent="0.35">
      <c r="A376" s="7"/>
      <c r="B376" s="44" t="s">
        <v>212</v>
      </c>
      <c r="C376" s="34">
        <v>600</v>
      </c>
      <c r="D376" s="35" t="s">
        <v>214</v>
      </c>
      <c r="E376" s="40" t="s">
        <v>168</v>
      </c>
      <c r="F376" s="158" t="s">
        <v>22</v>
      </c>
      <c r="G376" s="132"/>
      <c r="H376" s="107"/>
    </row>
    <row r="377" spans="1:8" x14ac:dyDescent="0.35">
      <c r="A377" s="211"/>
      <c r="B377" s="212" t="s">
        <v>215</v>
      </c>
      <c r="C377" s="213">
        <v>150</v>
      </c>
      <c r="D377" s="214" t="s">
        <v>214</v>
      </c>
      <c r="E377" s="215" t="s">
        <v>168</v>
      </c>
      <c r="F377" s="216" t="s">
        <v>22</v>
      </c>
      <c r="G377" s="217"/>
      <c r="H377" s="109"/>
    </row>
    <row r="378" spans="1:8" x14ac:dyDescent="0.35">
      <c r="A378" s="143" t="s">
        <v>216</v>
      </c>
      <c r="B378" s="109"/>
      <c r="C378" s="108"/>
      <c r="D378" s="172"/>
      <c r="E378" s="173"/>
      <c r="F378" s="186"/>
      <c r="G378" s="109"/>
      <c r="H378" s="109"/>
    </row>
    <row r="379" spans="1:8" x14ac:dyDescent="0.35">
      <c r="A379" s="21"/>
      <c r="B379" s="24"/>
      <c r="C379" s="14"/>
      <c r="D379" s="15"/>
      <c r="E379" s="14"/>
      <c r="F379" s="14"/>
      <c r="G379" s="14"/>
      <c r="H379" s="102"/>
    </row>
    <row r="380" spans="1:8" ht="29" x14ac:dyDescent="0.35">
      <c r="A380" s="21" t="s">
        <v>360</v>
      </c>
      <c r="B380" s="221" t="s">
        <v>217</v>
      </c>
      <c r="C380" s="29"/>
      <c r="D380" s="29"/>
      <c r="E380" s="29"/>
      <c r="F380" s="29"/>
      <c r="G380" s="29"/>
      <c r="H380" s="119"/>
    </row>
    <row r="381" spans="1:8" x14ac:dyDescent="0.35">
      <c r="A381" s="14"/>
      <c r="B381" s="226" t="s">
        <v>358</v>
      </c>
      <c r="C381" s="99"/>
      <c r="D381" s="99"/>
      <c r="E381" s="99"/>
      <c r="F381" s="99"/>
      <c r="G381" s="99"/>
      <c r="H381" s="119"/>
    </row>
    <row r="382" spans="1:8" x14ac:dyDescent="0.35">
      <c r="A382" s="30" t="s">
        <v>13</v>
      </c>
      <c r="B382" s="30" t="s">
        <v>218</v>
      </c>
      <c r="C382" s="30" t="s">
        <v>15</v>
      </c>
      <c r="D382" s="30" t="s">
        <v>16</v>
      </c>
      <c r="E382" s="30"/>
      <c r="F382" s="30" t="s">
        <v>17</v>
      </c>
      <c r="G382" s="157" t="s">
        <v>18</v>
      </c>
      <c r="H382" s="107"/>
    </row>
    <row r="383" spans="1:8" x14ac:dyDescent="0.35">
      <c r="A383" s="7"/>
      <c r="B383" s="6" t="s">
        <v>403</v>
      </c>
      <c r="C383" s="34">
        <v>80</v>
      </c>
      <c r="D383" s="35" t="s">
        <v>20</v>
      </c>
      <c r="E383" s="40" t="s">
        <v>168</v>
      </c>
      <c r="F383" s="158" t="s">
        <v>22</v>
      </c>
      <c r="G383" s="132"/>
      <c r="H383" s="109"/>
    </row>
    <row r="384" spans="1:8" x14ac:dyDescent="0.35">
      <c r="A384" s="8"/>
      <c r="B384" s="191" t="s">
        <v>403</v>
      </c>
      <c r="C384" s="47">
        <v>80</v>
      </c>
      <c r="D384" s="54" t="s">
        <v>20</v>
      </c>
      <c r="E384" s="55" t="s">
        <v>168</v>
      </c>
      <c r="F384" s="129"/>
      <c r="G384" s="135"/>
      <c r="H384" s="109"/>
    </row>
    <row r="385" spans="1:8" x14ac:dyDescent="0.35">
      <c r="A385" s="8"/>
      <c r="B385" s="191" t="s">
        <v>403</v>
      </c>
      <c r="C385" s="47">
        <v>80</v>
      </c>
      <c r="D385" s="54" t="s">
        <v>219</v>
      </c>
      <c r="E385" s="55" t="s">
        <v>168</v>
      </c>
      <c r="F385" s="129"/>
      <c r="G385" s="135"/>
      <c r="H385" s="109"/>
    </row>
    <row r="386" spans="1:8" x14ac:dyDescent="0.35">
      <c r="A386" s="155"/>
      <c r="B386" s="24"/>
      <c r="C386" s="14"/>
      <c r="D386" s="15"/>
      <c r="E386" s="14"/>
      <c r="F386" s="14"/>
      <c r="G386" s="14"/>
      <c r="H386" s="102"/>
    </row>
    <row r="387" spans="1:8" x14ac:dyDescent="0.35">
      <c r="A387" s="21" t="s">
        <v>361</v>
      </c>
      <c r="B387" s="221" t="s">
        <v>220</v>
      </c>
      <c r="C387" s="14"/>
      <c r="D387" s="15"/>
      <c r="E387" s="14"/>
      <c r="F387" s="14"/>
      <c r="G387" s="14"/>
      <c r="H387" s="102"/>
    </row>
    <row r="388" spans="1:8" x14ac:dyDescent="0.35">
      <c r="A388" s="25" t="s">
        <v>13</v>
      </c>
      <c r="B388" s="25" t="s">
        <v>221</v>
      </c>
      <c r="C388" s="25" t="s">
        <v>15</v>
      </c>
      <c r="D388" s="25" t="s">
        <v>16</v>
      </c>
      <c r="E388" s="25"/>
      <c r="F388" s="25" t="s">
        <v>17</v>
      </c>
      <c r="G388" s="127" t="s">
        <v>18</v>
      </c>
      <c r="H388" s="107"/>
    </row>
    <row r="389" spans="1:8" x14ac:dyDescent="0.35">
      <c r="A389" s="1"/>
      <c r="B389" s="1"/>
      <c r="C389" s="26">
        <v>4</v>
      </c>
      <c r="D389" s="35" t="s">
        <v>20</v>
      </c>
      <c r="E389" s="40" t="s">
        <v>168</v>
      </c>
      <c r="F389" s="123" t="s">
        <v>22</v>
      </c>
      <c r="G389" s="131"/>
      <c r="H389" s="109"/>
    </row>
    <row r="390" spans="1:8" x14ac:dyDescent="0.35">
      <c r="A390" s="155"/>
      <c r="B390" s="24"/>
      <c r="C390" s="14"/>
      <c r="D390" s="15"/>
      <c r="E390" s="14"/>
      <c r="F390" s="14"/>
      <c r="G390" s="14"/>
      <c r="H390" s="102"/>
    </row>
    <row r="391" spans="1:8" ht="29" x14ac:dyDescent="0.35">
      <c r="A391" s="21" t="s">
        <v>362</v>
      </c>
      <c r="B391" s="221" t="s">
        <v>222</v>
      </c>
      <c r="C391" s="29"/>
      <c r="D391" s="29"/>
      <c r="E391" s="29"/>
      <c r="F391" s="29"/>
      <c r="G391" s="29"/>
      <c r="H391" s="119"/>
    </row>
    <row r="392" spans="1:8" x14ac:dyDescent="0.35">
      <c r="A392" s="14"/>
      <c r="B392" s="226" t="s">
        <v>359</v>
      </c>
      <c r="C392" s="99"/>
      <c r="D392" s="99"/>
      <c r="E392" s="99"/>
      <c r="F392" s="99"/>
      <c r="G392" s="99"/>
      <c r="H392" s="119"/>
    </row>
    <row r="393" spans="1:8" x14ac:dyDescent="0.35">
      <c r="A393" s="25" t="s">
        <v>13</v>
      </c>
      <c r="B393" s="25" t="s">
        <v>213</v>
      </c>
      <c r="C393" s="25" t="s">
        <v>15</v>
      </c>
      <c r="D393" s="25" t="s">
        <v>16</v>
      </c>
      <c r="E393" s="25"/>
      <c r="F393" s="25" t="s">
        <v>17</v>
      </c>
      <c r="G393" s="127" t="s">
        <v>18</v>
      </c>
      <c r="H393" s="107"/>
    </row>
    <row r="394" spans="1:8" x14ac:dyDescent="0.35">
      <c r="A394" s="1"/>
      <c r="B394" s="272" t="s">
        <v>223</v>
      </c>
      <c r="C394" s="26">
        <v>40</v>
      </c>
      <c r="D394" s="27" t="s">
        <v>214</v>
      </c>
      <c r="E394" s="28" t="s">
        <v>168</v>
      </c>
      <c r="F394" s="123" t="s">
        <v>22</v>
      </c>
      <c r="G394" s="131"/>
      <c r="H394" s="109"/>
    </row>
    <row r="395" spans="1:8" x14ac:dyDescent="0.35">
      <c r="A395" s="10"/>
      <c r="B395" s="189" t="s">
        <v>224</v>
      </c>
      <c r="C395" s="53">
        <v>40</v>
      </c>
      <c r="D395" s="54" t="s">
        <v>214</v>
      </c>
      <c r="E395" s="101" t="s">
        <v>168</v>
      </c>
      <c r="F395" s="129"/>
      <c r="G395" s="136"/>
      <c r="H395" s="109"/>
    </row>
    <row r="396" spans="1:8" x14ac:dyDescent="0.35">
      <c r="A396" s="248"/>
      <c r="B396" s="249"/>
      <c r="C396" s="57"/>
      <c r="D396" s="58"/>
      <c r="E396" s="250"/>
      <c r="F396" s="201"/>
      <c r="G396" s="248"/>
      <c r="H396" s="109"/>
    </row>
    <row r="397" spans="1:8" ht="14.5" customHeight="1" x14ac:dyDescent="0.35">
      <c r="A397" s="20" t="s">
        <v>363</v>
      </c>
      <c r="B397" s="59" t="s">
        <v>203</v>
      </c>
      <c r="C397" s="273" t="s">
        <v>410</v>
      </c>
      <c r="D397" s="273"/>
      <c r="E397" s="273"/>
      <c r="F397" s="273"/>
      <c r="G397" s="273"/>
      <c r="H397" s="102"/>
    </row>
    <row r="398" spans="1:8" ht="29" x14ac:dyDescent="0.35">
      <c r="A398" s="21" t="s">
        <v>364</v>
      </c>
      <c r="B398" s="61" t="s">
        <v>365</v>
      </c>
      <c r="C398" s="274"/>
      <c r="D398" s="274"/>
      <c r="E398" s="274"/>
      <c r="F398" s="274"/>
      <c r="G398" s="274"/>
      <c r="H398" s="102"/>
    </row>
    <row r="399" spans="1:8" x14ac:dyDescent="0.35">
      <c r="A399" s="50" t="s">
        <v>13</v>
      </c>
      <c r="B399" s="50" t="s">
        <v>204</v>
      </c>
      <c r="C399" s="50" t="s">
        <v>15</v>
      </c>
      <c r="D399" s="51" t="s">
        <v>16</v>
      </c>
      <c r="E399" s="50"/>
      <c r="F399" s="50" t="s">
        <v>17</v>
      </c>
      <c r="G399" s="126" t="s">
        <v>18</v>
      </c>
      <c r="H399" s="107"/>
    </row>
    <row r="400" spans="1:8" x14ac:dyDescent="0.35">
      <c r="A400" s="10"/>
      <c r="B400" s="10"/>
      <c r="C400" s="53">
        <v>80</v>
      </c>
      <c r="D400" s="54" t="s">
        <v>205</v>
      </c>
      <c r="E400" s="55" t="s">
        <v>168</v>
      </c>
      <c r="F400" s="129"/>
      <c r="G400" s="130"/>
      <c r="H400" s="109"/>
    </row>
    <row r="401" spans="1:8" x14ac:dyDescent="0.35">
      <c r="A401" s="21"/>
      <c r="B401" s="24"/>
      <c r="C401" s="14"/>
      <c r="D401" s="15"/>
      <c r="E401" s="14"/>
      <c r="F401" s="14"/>
      <c r="G401" s="14"/>
      <c r="H401" s="102"/>
    </row>
    <row r="402" spans="1:8" ht="29" x14ac:dyDescent="0.35">
      <c r="A402" s="21" t="s">
        <v>364</v>
      </c>
      <c r="B402" s="61" t="s">
        <v>206</v>
      </c>
      <c r="C402" s="22"/>
      <c r="D402" s="22"/>
      <c r="E402" s="22"/>
      <c r="F402" s="22"/>
      <c r="G402" s="22"/>
      <c r="H402" s="118"/>
    </row>
    <row r="403" spans="1:8" x14ac:dyDescent="0.35">
      <c r="A403" s="50" t="s">
        <v>13</v>
      </c>
      <c r="B403" s="50" t="s">
        <v>207</v>
      </c>
      <c r="C403" s="50" t="s">
        <v>15</v>
      </c>
      <c r="D403" s="51" t="s">
        <v>16</v>
      </c>
      <c r="E403" s="50"/>
      <c r="F403" s="50" t="s">
        <v>17</v>
      </c>
      <c r="G403" s="126" t="s">
        <v>18</v>
      </c>
      <c r="H403" s="107"/>
    </row>
    <row r="404" spans="1:8" x14ac:dyDescent="0.35">
      <c r="A404" s="9"/>
      <c r="B404" s="190" t="s">
        <v>208</v>
      </c>
      <c r="C404" s="68">
        <v>5</v>
      </c>
      <c r="D404" s="69" t="s">
        <v>205</v>
      </c>
      <c r="E404" s="70" t="s">
        <v>168</v>
      </c>
      <c r="F404" s="129"/>
      <c r="G404" s="134"/>
      <c r="H404" s="107"/>
    </row>
    <row r="405" spans="1:8" x14ac:dyDescent="0.35">
      <c r="A405" s="9"/>
      <c r="B405" s="10" t="s">
        <v>209</v>
      </c>
      <c r="C405" s="68">
        <v>5</v>
      </c>
      <c r="D405" s="69" t="s">
        <v>205</v>
      </c>
      <c r="E405" s="70" t="s">
        <v>168</v>
      </c>
      <c r="F405" s="129"/>
      <c r="G405" s="134"/>
      <c r="H405" s="107"/>
    </row>
    <row r="406" spans="1:8" x14ac:dyDescent="0.35">
      <c r="A406" s="10"/>
      <c r="B406" s="10" t="s">
        <v>210</v>
      </c>
      <c r="C406" s="53">
        <v>5</v>
      </c>
      <c r="D406" s="54" t="s">
        <v>205</v>
      </c>
      <c r="E406" s="55" t="s">
        <v>168</v>
      </c>
      <c r="F406" s="129"/>
      <c r="G406" s="130"/>
      <c r="H406" s="109"/>
    </row>
    <row r="407" spans="1:8" x14ac:dyDescent="0.35">
      <c r="A407" s="144"/>
      <c r="B407" s="24"/>
      <c r="C407" s="14"/>
      <c r="D407" s="15"/>
      <c r="E407" s="14"/>
      <c r="F407" s="14"/>
      <c r="G407" s="14"/>
      <c r="H407" s="102"/>
    </row>
    <row r="408" spans="1:8" x14ac:dyDescent="0.35">
      <c r="A408" s="20" t="s">
        <v>366</v>
      </c>
      <c r="B408" s="220" t="s">
        <v>225</v>
      </c>
      <c r="C408" s="23" t="s">
        <v>12</v>
      </c>
      <c r="D408" s="15"/>
      <c r="E408" s="14"/>
      <c r="F408" s="14"/>
      <c r="G408" s="14"/>
      <c r="H408" s="102"/>
    </row>
    <row r="409" spans="1:8" x14ac:dyDescent="0.35">
      <c r="A409" s="21" t="s">
        <v>369</v>
      </c>
      <c r="B409" s="61" t="s">
        <v>370</v>
      </c>
      <c r="C409" s="21"/>
      <c r="D409" s="71"/>
      <c r="E409" s="21"/>
      <c r="F409" s="21"/>
      <c r="G409" s="21"/>
      <c r="H409" s="111"/>
    </row>
    <row r="410" spans="1:8" x14ac:dyDescent="0.35">
      <c r="A410" s="30" t="s">
        <v>13</v>
      </c>
      <c r="B410" s="30" t="s">
        <v>226</v>
      </c>
      <c r="C410" s="30" t="s">
        <v>15</v>
      </c>
      <c r="D410" s="30" t="s">
        <v>16</v>
      </c>
      <c r="E410" s="30"/>
      <c r="F410" s="30" t="s">
        <v>17</v>
      </c>
      <c r="G410" s="157" t="s">
        <v>18</v>
      </c>
      <c r="H410" s="107"/>
    </row>
    <row r="411" spans="1:8" ht="29" x14ac:dyDescent="0.35">
      <c r="A411" s="30"/>
      <c r="B411" s="44" t="s">
        <v>227</v>
      </c>
      <c r="C411" s="34" t="s">
        <v>154</v>
      </c>
      <c r="D411" s="35" t="s">
        <v>228</v>
      </c>
      <c r="E411" s="40" t="s">
        <v>168</v>
      </c>
      <c r="F411" s="158" t="s">
        <v>22</v>
      </c>
      <c r="G411" s="157"/>
      <c r="H411" s="107"/>
    </row>
    <row r="412" spans="1:8" x14ac:dyDescent="0.35">
      <c r="A412" s="7"/>
      <c r="B412" s="243" t="s">
        <v>367</v>
      </c>
      <c r="C412" s="34">
        <v>1</v>
      </c>
      <c r="D412" s="35" t="s">
        <v>228</v>
      </c>
      <c r="E412" s="40" t="s">
        <v>168</v>
      </c>
      <c r="F412" s="158" t="s">
        <v>22</v>
      </c>
      <c r="G412" s="132"/>
      <c r="H412" s="109"/>
    </row>
    <row r="413" spans="1:8" x14ac:dyDescent="0.35">
      <c r="A413" s="7"/>
      <c r="B413" s="243" t="s">
        <v>367</v>
      </c>
      <c r="C413" s="34">
        <v>1</v>
      </c>
      <c r="D413" s="35" t="s">
        <v>228</v>
      </c>
      <c r="E413" s="40" t="s">
        <v>168</v>
      </c>
      <c r="F413" s="158" t="s">
        <v>22</v>
      </c>
      <c r="G413" s="132"/>
      <c r="H413" s="109"/>
    </row>
    <row r="414" spans="1:8" x14ac:dyDescent="0.35">
      <c r="A414" s="7"/>
      <c r="B414" s="243" t="s">
        <v>367</v>
      </c>
      <c r="C414" s="34">
        <v>1</v>
      </c>
      <c r="D414" s="35" t="s">
        <v>228</v>
      </c>
      <c r="E414" s="40" t="s">
        <v>168</v>
      </c>
      <c r="F414" s="158" t="s">
        <v>22</v>
      </c>
      <c r="G414" s="132"/>
      <c r="H414" s="109"/>
    </row>
    <row r="415" spans="1:8" x14ac:dyDescent="0.35">
      <c r="A415" s="7"/>
      <c r="B415" s="243" t="s">
        <v>367</v>
      </c>
      <c r="C415" s="34">
        <v>1</v>
      </c>
      <c r="D415" s="35" t="s">
        <v>228</v>
      </c>
      <c r="E415" s="40" t="s">
        <v>168</v>
      </c>
      <c r="F415" s="158" t="s">
        <v>22</v>
      </c>
      <c r="G415" s="132"/>
      <c r="H415" s="109"/>
    </row>
    <row r="416" spans="1:8" x14ac:dyDescent="0.35">
      <c r="A416" s="7"/>
      <c r="B416" s="243" t="s">
        <v>367</v>
      </c>
      <c r="C416" s="34">
        <v>1</v>
      </c>
      <c r="D416" s="35" t="s">
        <v>228</v>
      </c>
      <c r="E416" s="40" t="s">
        <v>168</v>
      </c>
      <c r="F416" s="158" t="s">
        <v>22</v>
      </c>
      <c r="G416" s="132"/>
      <c r="H416" s="109"/>
    </row>
    <row r="417" spans="1:8" x14ac:dyDescent="0.35">
      <c r="A417" s="7"/>
      <c r="B417" s="243" t="s">
        <v>367</v>
      </c>
      <c r="C417" s="34">
        <v>1</v>
      </c>
      <c r="D417" s="35" t="s">
        <v>228</v>
      </c>
      <c r="E417" s="40" t="s">
        <v>168</v>
      </c>
      <c r="F417" s="158" t="s">
        <v>22</v>
      </c>
      <c r="G417" s="132"/>
      <c r="H417" s="109"/>
    </row>
    <row r="418" spans="1:8" x14ac:dyDescent="0.35">
      <c r="A418" s="11"/>
      <c r="B418" s="52" t="s">
        <v>255</v>
      </c>
      <c r="C418" s="53">
        <v>4</v>
      </c>
      <c r="D418" s="54" t="s">
        <v>228</v>
      </c>
      <c r="E418" s="66" t="s">
        <v>168</v>
      </c>
      <c r="F418" s="129"/>
      <c r="G418" s="133"/>
      <c r="H418" s="109"/>
    </row>
    <row r="419" spans="1:8" x14ac:dyDescent="0.35">
      <c r="A419" s="11"/>
      <c r="B419" s="52" t="s">
        <v>256</v>
      </c>
      <c r="C419" s="53">
        <v>4</v>
      </c>
      <c r="D419" s="54" t="s">
        <v>257</v>
      </c>
      <c r="E419" s="66" t="s">
        <v>168</v>
      </c>
      <c r="F419" s="129"/>
      <c r="G419" s="133"/>
      <c r="H419" s="109"/>
    </row>
    <row r="420" spans="1:8" x14ac:dyDescent="0.35">
      <c r="A420" s="11"/>
      <c r="B420" s="52" t="s">
        <v>258</v>
      </c>
      <c r="C420" s="53">
        <v>4</v>
      </c>
      <c r="D420" s="54" t="s">
        <v>259</v>
      </c>
      <c r="E420" s="66" t="s">
        <v>168</v>
      </c>
      <c r="F420" s="129"/>
      <c r="G420" s="133"/>
      <c r="H420" s="109"/>
    </row>
    <row r="421" spans="1:8" x14ac:dyDescent="0.35">
      <c r="A421" s="11"/>
      <c r="B421" s="10" t="s">
        <v>260</v>
      </c>
      <c r="C421" s="53">
        <v>4</v>
      </c>
      <c r="D421" s="54" t="s">
        <v>261</v>
      </c>
      <c r="E421" s="66" t="s">
        <v>168</v>
      </c>
      <c r="F421" s="129"/>
      <c r="G421" s="133"/>
      <c r="H421" s="109"/>
    </row>
    <row r="422" spans="1:8" x14ac:dyDescent="0.35">
      <c r="A422" s="14"/>
      <c r="B422" s="227" t="s">
        <v>229</v>
      </c>
      <c r="C422" s="14"/>
      <c r="D422" s="15"/>
      <c r="E422" s="14"/>
      <c r="F422" s="14"/>
      <c r="G422" s="14"/>
      <c r="H422" s="102"/>
    </row>
    <row r="423" spans="1:8" x14ac:dyDescent="0.35">
      <c r="A423" s="14"/>
      <c r="B423" s="227" t="s">
        <v>368</v>
      </c>
      <c r="C423" s="14"/>
      <c r="D423" s="15"/>
      <c r="E423" s="14"/>
      <c r="F423" s="14"/>
      <c r="G423" s="14"/>
      <c r="H423" s="102"/>
    </row>
    <row r="424" spans="1:8" x14ac:dyDescent="0.35">
      <c r="A424" s="14"/>
      <c r="B424" s="227"/>
      <c r="C424" s="14"/>
      <c r="D424" s="15"/>
      <c r="E424" s="14"/>
      <c r="F424" s="14"/>
      <c r="G424" s="14"/>
      <c r="H424" s="102"/>
    </row>
    <row r="425" spans="1:8" x14ac:dyDescent="0.35">
      <c r="A425" s="21" t="s">
        <v>379</v>
      </c>
      <c r="B425" s="61" t="s">
        <v>380</v>
      </c>
      <c r="C425" s="21"/>
      <c r="D425" s="71"/>
      <c r="E425" s="21"/>
      <c r="F425" s="21"/>
      <c r="G425" s="21"/>
      <c r="H425" s="111"/>
    </row>
    <row r="426" spans="1:8" x14ac:dyDescent="0.35">
      <c r="A426" s="30" t="s">
        <v>13</v>
      </c>
      <c r="B426" s="30" t="s">
        <v>311</v>
      </c>
      <c r="C426" s="46" t="s">
        <v>15</v>
      </c>
      <c r="D426" s="30" t="s">
        <v>16</v>
      </c>
      <c r="E426" s="30"/>
      <c r="F426" s="30" t="s">
        <v>17</v>
      </c>
      <c r="G426" s="42" t="s">
        <v>18</v>
      </c>
      <c r="H426" s="107"/>
    </row>
    <row r="427" spans="1:8" x14ac:dyDescent="0.35">
      <c r="A427" s="7"/>
      <c r="B427" s="34">
        <v>1</v>
      </c>
      <c r="C427" s="34">
        <v>3</v>
      </c>
      <c r="D427" s="35" t="s">
        <v>73</v>
      </c>
      <c r="E427" s="40" t="s">
        <v>168</v>
      </c>
      <c r="F427" s="158" t="s">
        <v>22</v>
      </c>
      <c r="G427" s="3"/>
      <c r="H427" s="108"/>
    </row>
    <row r="428" spans="1:8" x14ac:dyDescent="0.35">
      <c r="A428" s="63"/>
      <c r="B428" s="64">
        <v>2</v>
      </c>
      <c r="C428" s="64">
        <v>3</v>
      </c>
      <c r="D428" s="65"/>
      <c r="E428" s="66" t="s">
        <v>168</v>
      </c>
      <c r="F428" s="184"/>
      <c r="G428" s="64"/>
      <c r="H428" s="108"/>
    </row>
    <row r="429" spans="1:8" x14ac:dyDescent="0.35">
      <c r="A429" s="63"/>
      <c r="B429" s="64">
        <v>3</v>
      </c>
      <c r="C429" s="64">
        <v>3</v>
      </c>
      <c r="D429" s="65"/>
      <c r="E429" s="66" t="s">
        <v>168</v>
      </c>
      <c r="F429" s="184"/>
      <c r="G429" s="63"/>
      <c r="H429" s="109"/>
    </row>
    <row r="430" spans="1:8" x14ac:dyDescent="0.35">
      <c r="A430" s="109"/>
      <c r="B430" s="108"/>
      <c r="C430" s="108"/>
      <c r="D430" s="172"/>
      <c r="E430" s="173"/>
      <c r="F430" s="186"/>
      <c r="G430" s="109"/>
      <c r="H430" s="109"/>
    </row>
    <row r="431" spans="1:8" x14ac:dyDescent="0.35">
      <c r="A431" s="20" t="s">
        <v>371</v>
      </c>
      <c r="B431" s="220" t="s">
        <v>372</v>
      </c>
      <c r="C431" s="23" t="s">
        <v>111</v>
      </c>
      <c r="D431" s="15"/>
      <c r="E431" s="14"/>
      <c r="F431" s="14"/>
      <c r="G431" s="14"/>
      <c r="H431" s="102"/>
    </row>
    <row r="432" spans="1:8" ht="29" x14ac:dyDescent="0.35">
      <c r="A432" s="21" t="s">
        <v>373</v>
      </c>
      <c r="B432" s="61" t="s">
        <v>230</v>
      </c>
      <c r="C432" s="21"/>
      <c r="D432" s="71"/>
      <c r="E432" s="21"/>
      <c r="F432" s="21"/>
      <c r="G432" s="21"/>
      <c r="H432" s="111"/>
    </row>
    <row r="433" spans="1:8" x14ac:dyDescent="0.35">
      <c r="A433" s="30" t="s">
        <v>13</v>
      </c>
      <c r="B433" s="30" t="s">
        <v>231</v>
      </c>
      <c r="C433" s="30" t="s">
        <v>15</v>
      </c>
      <c r="D433" s="30" t="s">
        <v>16</v>
      </c>
      <c r="E433" s="30"/>
      <c r="F433" s="30" t="s">
        <v>17</v>
      </c>
      <c r="G433" s="157" t="s">
        <v>18</v>
      </c>
      <c r="H433" s="107"/>
    </row>
    <row r="434" spans="1:8" x14ac:dyDescent="0.35">
      <c r="A434" s="7"/>
      <c r="B434" s="44" t="s">
        <v>232</v>
      </c>
      <c r="C434" s="34">
        <v>3</v>
      </c>
      <c r="D434" s="35" t="s">
        <v>233</v>
      </c>
      <c r="E434" s="159" t="s">
        <v>168</v>
      </c>
      <c r="F434" s="158" t="s">
        <v>22</v>
      </c>
      <c r="G434" s="132"/>
      <c r="H434" s="109"/>
    </row>
    <row r="435" spans="1:8" x14ac:dyDescent="0.35">
      <c r="A435" s="7"/>
      <c r="B435" s="44" t="s">
        <v>234</v>
      </c>
      <c r="C435" s="34">
        <v>3</v>
      </c>
      <c r="D435" s="35" t="s">
        <v>233</v>
      </c>
      <c r="E435" s="159" t="s">
        <v>168</v>
      </c>
      <c r="F435" s="158" t="s">
        <v>22</v>
      </c>
      <c r="G435" s="132"/>
      <c r="H435" s="109"/>
    </row>
    <row r="436" spans="1:8" x14ac:dyDescent="0.35">
      <c r="A436" s="7"/>
      <c r="B436" s="44" t="s">
        <v>235</v>
      </c>
      <c r="C436" s="34">
        <v>3</v>
      </c>
      <c r="D436" s="35" t="s">
        <v>233</v>
      </c>
      <c r="E436" s="159" t="s">
        <v>168</v>
      </c>
      <c r="F436" s="158" t="s">
        <v>22</v>
      </c>
      <c r="G436" s="132"/>
      <c r="H436" s="109"/>
    </row>
    <row r="437" spans="1:8" x14ac:dyDescent="0.35">
      <c r="A437" s="7"/>
      <c r="B437" s="44" t="s">
        <v>236</v>
      </c>
      <c r="C437" s="34">
        <v>3</v>
      </c>
      <c r="D437" s="35" t="s">
        <v>233</v>
      </c>
      <c r="E437" s="159" t="s">
        <v>168</v>
      </c>
      <c r="F437" s="158" t="s">
        <v>22</v>
      </c>
      <c r="G437" s="132"/>
      <c r="H437" s="109"/>
    </row>
    <row r="438" spans="1:8" x14ac:dyDescent="0.35">
      <c r="A438" s="7"/>
      <c r="B438" s="44" t="s">
        <v>237</v>
      </c>
      <c r="C438" s="34">
        <v>3</v>
      </c>
      <c r="D438" s="35" t="s">
        <v>233</v>
      </c>
      <c r="E438" s="159" t="s">
        <v>168</v>
      </c>
      <c r="F438" s="158" t="s">
        <v>22</v>
      </c>
      <c r="G438" s="132"/>
      <c r="H438" s="109"/>
    </row>
    <row r="439" spans="1:8" x14ac:dyDescent="0.35">
      <c r="A439" s="13"/>
      <c r="B439" s="74" t="s">
        <v>238</v>
      </c>
      <c r="C439" s="75">
        <v>3</v>
      </c>
      <c r="D439" s="72" t="s">
        <v>233</v>
      </c>
      <c r="E439" s="73" t="s">
        <v>168</v>
      </c>
      <c r="F439" s="137" t="s">
        <v>22</v>
      </c>
      <c r="G439" s="138"/>
      <c r="H439" s="109"/>
    </row>
    <row r="440" spans="1:8" x14ac:dyDescent="0.35">
      <c r="A440" s="21"/>
      <c r="B440" s="24"/>
      <c r="C440" s="14"/>
      <c r="D440" s="15"/>
      <c r="E440" s="14"/>
      <c r="F440" s="14"/>
      <c r="G440" s="14"/>
      <c r="H440" s="102"/>
    </row>
    <row r="441" spans="1:8" ht="29" x14ac:dyDescent="0.35">
      <c r="A441" s="21" t="s">
        <v>376</v>
      </c>
      <c r="B441" s="61" t="s">
        <v>239</v>
      </c>
      <c r="C441" s="22"/>
      <c r="D441" s="22"/>
      <c r="E441" s="22"/>
      <c r="F441" s="22"/>
      <c r="G441" s="22"/>
      <c r="H441" s="118"/>
    </row>
    <row r="442" spans="1:8" x14ac:dyDescent="0.35">
      <c r="A442" s="14"/>
      <c r="B442" s="98" t="s">
        <v>374</v>
      </c>
      <c r="C442" s="100"/>
      <c r="D442" s="100"/>
      <c r="E442" s="100"/>
      <c r="F442" s="100"/>
      <c r="G442" s="100"/>
      <c r="H442" s="118"/>
    </row>
    <row r="443" spans="1:8" x14ac:dyDescent="0.35">
      <c r="A443" s="30" t="s">
        <v>13</v>
      </c>
      <c r="B443" s="30" t="s">
        <v>231</v>
      </c>
      <c r="C443" s="30" t="s">
        <v>15</v>
      </c>
      <c r="D443" s="30" t="s">
        <v>16</v>
      </c>
      <c r="E443" s="30"/>
      <c r="F443" s="30" t="s">
        <v>17</v>
      </c>
      <c r="G443" s="157" t="s">
        <v>18</v>
      </c>
      <c r="H443" s="107"/>
    </row>
    <row r="444" spans="1:8" x14ac:dyDescent="0.35">
      <c r="A444" s="7"/>
      <c r="B444" s="7" t="s">
        <v>240</v>
      </c>
      <c r="C444" s="34">
        <v>4</v>
      </c>
      <c r="D444" s="35" t="s">
        <v>241</v>
      </c>
      <c r="E444" s="159" t="s">
        <v>168</v>
      </c>
      <c r="F444" s="158" t="s">
        <v>22</v>
      </c>
      <c r="G444" s="132"/>
      <c r="H444" s="109"/>
    </row>
    <row r="445" spans="1:8" x14ac:dyDescent="0.35">
      <c r="A445" s="7"/>
      <c r="B445" s="7" t="s">
        <v>242</v>
      </c>
      <c r="C445" s="34">
        <v>4</v>
      </c>
      <c r="D445" s="35" t="s">
        <v>241</v>
      </c>
      <c r="E445" s="159" t="s">
        <v>168</v>
      </c>
      <c r="F445" s="158" t="s">
        <v>22</v>
      </c>
      <c r="G445" s="132"/>
      <c r="H445" s="109"/>
    </row>
    <row r="446" spans="1:8" x14ac:dyDescent="0.35">
      <c r="A446" s="7"/>
      <c r="B446" s="7" t="s">
        <v>243</v>
      </c>
      <c r="C446" s="34">
        <v>4</v>
      </c>
      <c r="D446" s="35" t="s">
        <v>241</v>
      </c>
      <c r="E446" s="159" t="s">
        <v>168</v>
      </c>
      <c r="F446" s="158" t="s">
        <v>22</v>
      </c>
      <c r="G446" s="132"/>
      <c r="H446" s="109"/>
    </row>
    <row r="447" spans="1:8" x14ac:dyDescent="0.35">
      <c r="A447" s="166"/>
      <c r="B447" s="166" t="s">
        <v>244</v>
      </c>
      <c r="C447" s="167">
        <v>4</v>
      </c>
      <c r="D447" s="168" t="s">
        <v>241</v>
      </c>
      <c r="E447" s="169" t="s">
        <v>168</v>
      </c>
      <c r="F447" s="170" t="s">
        <v>22</v>
      </c>
      <c r="G447" s="171"/>
      <c r="H447" s="109"/>
    </row>
    <row r="448" spans="1:8" x14ac:dyDescent="0.35">
      <c r="A448" s="166"/>
      <c r="B448" s="166" t="s">
        <v>245</v>
      </c>
      <c r="C448" s="167">
        <v>4</v>
      </c>
      <c r="D448" s="168" t="s">
        <v>241</v>
      </c>
      <c r="E448" s="169" t="s">
        <v>168</v>
      </c>
      <c r="F448" s="170" t="s">
        <v>22</v>
      </c>
      <c r="G448" s="171"/>
      <c r="H448" s="109"/>
    </row>
    <row r="449" spans="1:8" x14ac:dyDescent="0.35">
      <c r="A449" s="13"/>
      <c r="B449" s="13" t="s">
        <v>246</v>
      </c>
      <c r="C449" s="75">
        <v>4</v>
      </c>
      <c r="D449" s="76" t="s">
        <v>241</v>
      </c>
      <c r="E449" s="73" t="s">
        <v>168</v>
      </c>
      <c r="F449" s="137" t="s">
        <v>22</v>
      </c>
      <c r="G449" s="138"/>
      <c r="H449" s="109"/>
    </row>
    <row r="450" spans="1:8" x14ac:dyDescent="0.35">
      <c r="A450" s="21"/>
      <c r="B450" s="24"/>
      <c r="C450" s="14"/>
      <c r="D450" s="15"/>
      <c r="E450" s="14"/>
      <c r="F450" s="14"/>
      <c r="G450" s="14"/>
      <c r="H450" s="102"/>
    </row>
    <row r="451" spans="1:8" ht="29" x14ac:dyDescent="0.35">
      <c r="A451" s="21" t="s">
        <v>377</v>
      </c>
      <c r="B451" s="61" t="s">
        <v>375</v>
      </c>
      <c r="C451" s="21"/>
      <c r="D451" s="71"/>
      <c r="E451" s="21"/>
      <c r="F451" s="21"/>
      <c r="G451" s="21"/>
      <c r="H451" s="111"/>
    </row>
    <row r="452" spans="1:8" x14ac:dyDescent="0.35">
      <c r="A452" s="77" t="s">
        <v>13</v>
      </c>
      <c r="B452" s="77" t="s">
        <v>231</v>
      </c>
      <c r="C452" s="77" t="s">
        <v>15</v>
      </c>
      <c r="D452" s="78" t="s">
        <v>16</v>
      </c>
      <c r="E452" s="77"/>
      <c r="F452" s="77" t="s">
        <v>17</v>
      </c>
      <c r="G452" s="128" t="s">
        <v>18</v>
      </c>
      <c r="H452" s="107"/>
    </row>
    <row r="453" spans="1:8" x14ac:dyDescent="0.35">
      <c r="A453" s="13"/>
      <c r="B453" s="13" t="s">
        <v>247</v>
      </c>
      <c r="C453" s="75">
        <v>4</v>
      </c>
      <c r="D453" s="79" t="s">
        <v>248</v>
      </c>
      <c r="E453" s="80" t="s">
        <v>168</v>
      </c>
      <c r="F453" s="137" t="s">
        <v>22</v>
      </c>
      <c r="G453" s="138"/>
      <c r="H453" s="109"/>
    </row>
    <row r="454" spans="1:8" x14ac:dyDescent="0.35">
      <c r="A454" s="13"/>
      <c r="B454" s="13" t="s">
        <v>249</v>
      </c>
      <c r="C454" s="75">
        <v>4</v>
      </c>
      <c r="D454" s="79" t="s">
        <v>248</v>
      </c>
      <c r="E454" s="80" t="s">
        <v>168</v>
      </c>
      <c r="F454" s="137" t="s">
        <v>22</v>
      </c>
      <c r="G454" s="138"/>
      <c r="H454" s="109"/>
    </row>
    <row r="455" spans="1:8" x14ac:dyDescent="0.35">
      <c r="A455" s="13"/>
      <c r="B455" s="13" t="s">
        <v>250</v>
      </c>
      <c r="C455" s="75">
        <v>4</v>
      </c>
      <c r="D455" s="79" t="s">
        <v>248</v>
      </c>
      <c r="E455" s="80" t="s">
        <v>168</v>
      </c>
      <c r="F455" s="137" t="s">
        <v>22</v>
      </c>
      <c r="G455" s="138"/>
      <c r="H455" s="109"/>
    </row>
    <row r="456" spans="1:8" x14ac:dyDescent="0.35">
      <c r="A456" s="13"/>
      <c r="B456" s="13" t="s">
        <v>251</v>
      </c>
      <c r="C456" s="75">
        <v>4</v>
      </c>
      <c r="D456" s="79" t="s">
        <v>248</v>
      </c>
      <c r="E456" s="80" t="s">
        <v>168</v>
      </c>
      <c r="F456" s="137" t="s">
        <v>22</v>
      </c>
      <c r="G456" s="138"/>
      <c r="H456" s="109"/>
    </row>
    <row r="457" spans="1:8" x14ac:dyDescent="0.35">
      <c r="A457" s="13"/>
      <c r="B457" s="13" t="s">
        <v>252</v>
      </c>
      <c r="C457" s="75">
        <v>4</v>
      </c>
      <c r="D457" s="79" t="s">
        <v>248</v>
      </c>
      <c r="E457" s="80" t="s">
        <v>168</v>
      </c>
      <c r="F457" s="137" t="s">
        <v>22</v>
      </c>
      <c r="G457" s="138"/>
      <c r="H457" s="109"/>
    </row>
    <row r="458" spans="1:8" x14ac:dyDescent="0.35">
      <c r="A458" s="13"/>
      <c r="B458" s="13" t="s">
        <v>253</v>
      </c>
      <c r="C458" s="75">
        <v>4</v>
      </c>
      <c r="D458" s="79" t="s">
        <v>248</v>
      </c>
      <c r="E458" s="80" t="s">
        <v>168</v>
      </c>
      <c r="F458" s="137" t="s">
        <v>22</v>
      </c>
      <c r="G458" s="139"/>
      <c r="H458" s="109"/>
    </row>
    <row r="459" spans="1:8" x14ac:dyDescent="0.35">
      <c r="A459" s="21"/>
      <c r="B459" s="24"/>
      <c r="C459" s="14"/>
      <c r="D459" s="15"/>
      <c r="E459" s="14"/>
      <c r="F459" s="14"/>
      <c r="G459" s="14"/>
      <c r="H459" s="102"/>
    </row>
    <row r="460" spans="1:8" x14ac:dyDescent="0.35">
      <c r="A460" s="156"/>
      <c r="B460" s="24"/>
      <c r="C460" s="14"/>
      <c r="D460" s="15"/>
      <c r="E460" s="14"/>
      <c r="F460" s="14"/>
      <c r="G460" s="14"/>
      <c r="H460" s="102"/>
    </row>
    <row r="461" spans="1:8" ht="29" x14ac:dyDescent="0.35">
      <c r="A461" s="20" t="s">
        <v>378</v>
      </c>
      <c r="B461" s="251" t="s">
        <v>381</v>
      </c>
      <c r="C461" s="48"/>
      <c r="D461" s="49"/>
      <c r="E461" s="48"/>
      <c r="F461" s="48"/>
      <c r="G461" s="48"/>
      <c r="H461" s="113"/>
    </row>
    <row r="462" spans="1:8" x14ac:dyDescent="0.35">
      <c r="A462" s="21" t="s">
        <v>383</v>
      </c>
      <c r="B462" s="48" t="s">
        <v>384</v>
      </c>
      <c r="C462" s="23" t="s">
        <v>382</v>
      </c>
      <c r="D462" s="49"/>
      <c r="E462" s="48"/>
      <c r="F462" s="48"/>
      <c r="G462" s="48"/>
      <c r="H462" s="113"/>
    </row>
    <row r="463" spans="1:8" x14ac:dyDescent="0.35">
      <c r="A463" s="30" t="s">
        <v>13</v>
      </c>
      <c r="B463" s="30" t="s">
        <v>389</v>
      </c>
      <c r="C463" s="30" t="s">
        <v>15</v>
      </c>
      <c r="D463" s="30" t="s">
        <v>16</v>
      </c>
      <c r="E463" s="30"/>
      <c r="F463" s="30" t="s">
        <v>17</v>
      </c>
      <c r="G463" s="30" t="s">
        <v>18</v>
      </c>
      <c r="H463" s="107"/>
    </row>
    <row r="464" spans="1:8" ht="15.5" x14ac:dyDescent="0.35">
      <c r="A464" s="34"/>
      <c r="B464" s="162" t="s">
        <v>74</v>
      </c>
      <c r="C464" s="147"/>
      <c r="D464" s="149"/>
      <c r="E464" s="146"/>
      <c r="F464" s="147"/>
      <c r="G464" s="152"/>
      <c r="H464" s="108"/>
    </row>
    <row r="465" spans="1:8" x14ac:dyDescent="0.35">
      <c r="A465" s="3"/>
      <c r="B465" s="44" t="s">
        <v>75</v>
      </c>
      <c r="C465" s="34">
        <v>1</v>
      </c>
      <c r="D465" s="35" t="s">
        <v>76</v>
      </c>
      <c r="E465" s="40" t="s">
        <v>168</v>
      </c>
      <c r="F465" s="158" t="s">
        <v>22</v>
      </c>
      <c r="G465" s="3"/>
      <c r="H465" s="108"/>
    </row>
    <row r="466" spans="1:8" x14ac:dyDescent="0.35">
      <c r="A466" s="3"/>
      <c r="B466" s="44" t="s">
        <v>77</v>
      </c>
      <c r="C466" s="34">
        <v>1</v>
      </c>
      <c r="D466" s="35" t="s">
        <v>78</v>
      </c>
      <c r="E466" s="40" t="s">
        <v>168</v>
      </c>
      <c r="F466" s="158" t="s">
        <v>22</v>
      </c>
      <c r="G466" s="3"/>
      <c r="H466" s="108"/>
    </row>
    <row r="467" spans="1:8" x14ac:dyDescent="0.35">
      <c r="A467" s="3"/>
      <c r="B467" s="44" t="s">
        <v>79</v>
      </c>
      <c r="C467" s="34">
        <v>2</v>
      </c>
      <c r="D467" s="35" t="s">
        <v>80</v>
      </c>
      <c r="E467" s="40" t="s">
        <v>168</v>
      </c>
      <c r="F467" s="158" t="s">
        <v>22</v>
      </c>
      <c r="G467" s="3"/>
      <c r="H467" s="108"/>
    </row>
    <row r="468" spans="1:8" ht="15.5" x14ac:dyDescent="0.35">
      <c r="A468" s="34"/>
      <c r="B468" s="162" t="s">
        <v>81</v>
      </c>
      <c r="C468" s="147"/>
      <c r="D468" s="149"/>
      <c r="E468" s="40"/>
      <c r="F468" s="147"/>
      <c r="G468" s="152"/>
      <c r="H468" s="108"/>
    </row>
    <row r="469" spans="1:8" x14ac:dyDescent="0.35">
      <c r="A469" s="3"/>
      <c r="B469" s="44" t="s">
        <v>82</v>
      </c>
      <c r="C469" s="34">
        <v>1</v>
      </c>
      <c r="D469" s="267" t="s">
        <v>83</v>
      </c>
      <c r="E469" s="40" t="s">
        <v>168</v>
      </c>
      <c r="F469" s="158" t="s">
        <v>22</v>
      </c>
      <c r="G469" s="3"/>
      <c r="H469" s="108"/>
    </row>
    <row r="470" spans="1:8" x14ac:dyDescent="0.35">
      <c r="A470" s="3"/>
      <c r="B470" s="44" t="s">
        <v>84</v>
      </c>
      <c r="C470" s="34">
        <v>6</v>
      </c>
      <c r="D470" s="268"/>
      <c r="E470" s="40" t="s">
        <v>168</v>
      </c>
      <c r="F470" s="158" t="s">
        <v>22</v>
      </c>
      <c r="G470" s="3"/>
      <c r="H470" s="108"/>
    </row>
    <row r="471" spans="1:8" x14ac:dyDescent="0.35">
      <c r="A471" s="3"/>
      <c r="B471" s="44" t="s">
        <v>85</v>
      </c>
      <c r="C471" s="34">
        <v>1</v>
      </c>
      <c r="D471" s="269"/>
      <c r="E471" s="40" t="s">
        <v>168</v>
      </c>
      <c r="F471" s="158" t="s">
        <v>22</v>
      </c>
      <c r="G471" s="3"/>
      <c r="H471" s="108"/>
    </row>
    <row r="472" spans="1:8" ht="29" x14ac:dyDescent="0.35">
      <c r="A472" s="3"/>
      <c r="B472" s="44" t="s">
        <v>86</v>
      </c>
      <c r="C472" s="34">
        <v>4</v>
      </c>
      <c r="D472" s="35" t="s">
        <v>87</v>
      </c>
      <c r="E472" s="40" t="s">
        <v>168</v>
      </c>
      <c r="F472" s="158" t="s">
        <v>22</v>
      </c>
      <c r="G472" s="3"/>
      <c r="H472" s="108"/>
    </row>
    <row r="473" spans="1:8" ht="15.5" x14ac:dyDescent="0.35">
      <c r="A473" s="34"/>
      <c r="B473" s="222" t="s">
        <v>88</v>
      </c>
      <c r="C473" s="147"/>
      <c r="D473" s="149"/>
      <c r="E473" s="40"/>
      <c r="F473" s="34"/>
      <c r="G473" s="152"/>
      <c r="H473" s="108"/>
    </row>
    <row r="474" spans="1:8" x14ac:dyDescent="0.35">
      <c r="A474" s="3"/>
      <c r="B474" s="44" t="s">
        <v>89</v>
      </c>
      <c r="C474" s="34">
        <v>6</v>
      </c>
      <c r="D474" s="35" t="s">
        <v>90</v>
      </c>
      <c r="E474" s="40" t="s">
        <v>168</v>
      </c>
      <c r="F474" s="158" t="s">
        <v>22</v>
      </c>
      <c r="G474" s="3"/>
      <c r="H474" s="108"/>
    </row>
    <row r="475" spans="1:8" ht="15" customHeight="1" x14ac:dyDescent="0.35">
      <c r="A475" s="3"/>
      <c r="B475" s="44" t="s">
        <v>91</v>
      </c>
      <c r="C475" s="34">
        <v>6</v>
      </c>
      <c r="D475" s="267" t="s">
        <v>92</v>
      </c>
      <c r="E475" s="40" t="s">
        <v>168</v>
      </c>
      <c r="F475" s="158" t="s">
        <v>22</v>
      </c>
      <c r="G475" s="3"/>
      <c r="H475" s="108"/>
    </row>
    <row r="476" spans="1:8" x14ac:dyDescent="0.35">
      <c r="A476" s="3"/>
      <c r="B476" s="44" t="s">
        <v>93</v>
      </c>
      <c r="C476" s="34">
        <v>2</v>
      </c>
      <c r="D476" s="269"/>
      <c r="E476" s="40" t="s">
        <v>168</v>
      </c>
      <c r="F476" s="158" t="s">
        <v>22</v>
      </c>
      <c r="G476" s="3"/>
      <c r="H476" s="108"/>
    </row>
    <row r="477" spans="1:8" x14ac:dyDescent="0.35">
      <c r="A477" s="3"/>
      <c r="B477" s="44" t="s">
        <v>94</v>
      </c>
      <c r="C477" s="34">
        <v>6</v>
      </c>
      <c r="D477" s="267" t="s">
        <v>95</v>
      </c>
      <c r="E477" s="40" t="s">
        <v>168</v>
      </c>
      <c r="F477" s="158" t="s">
        <v>22</v>
      </c>
      <c r="G477" s="3"/>
      <c r="H477" s="108"/>
    </row>
    <row r="478" spans="1:8" x14ac:dyDescent="0.35">
      <c r="A478" s="3"/>
      <c r="B478" s="44" t="s">
        <v>96</v>
      </c>
      <c r="C478" s="34">
        <v>1</v>
      </c>
      <c r="D478" s="268"/>
      <c r="E478" s="40" t="s">
        <v>168</v>
      </c>
      <c r="F478" s="158" t="s">
        <v>22</v>
      </c>
      <c r="G478" s="3"/>
      <c r="H478" s="108"/>
    </row>
    <row r="479" spans="1:8" x14ac:dyDescent="0.35">
      <c r="A479" s="3"/>
      <c r="B479" s="44" t="s">
        <v>97</v>
      </c>
      <c r="C479" s="34">
        <v>4</v>
      </c>
      <c r="D479" s="269"/>
      <c r="E479" s="40" t="s">
        <v>168</v>
      </c>
      <c r="F479" s="158" t="s">
        <v>22</v>
      </c>
      <c r="G479" s="3"/>
      <c r="H479" s="108"/>
    </row>
    <row r="480" spans="1:8" s="103" customFormat="1" x14ac:dyDescent="0.35">
      <c r="A480" s="202"/>
      <c r="B480" s="109"/>
      <c r="C480" s="108"/>
      <c r="D480" s="172"/>
      <c r="E480" s="173"/>
      <c r="F480" s="201"/>
      <c r="G480" s="202"/>
      <c r="H480" s="108"/>
    </row>
    <row r="481" spans="1:8" x14ac:dyDescent="0.35">
      <c r="A481" s="21" t="s">
        <v>387</v>
      </c>
      <c r="B481" s="48" t="s">
        <v>385</v>
      </c>
      <c r="C481" s="23" t="s">
        <v>386</v>
      </c>
      <c r="D481" s="49"/>
      <c r="E481" s="48"/>
      <c r="F481" s="48"/>
      <c r="G481" s="48"/>
      <c r="H481" s="113"/>
    </row>
    <row r="482" spans="1:8" s="103" customFormat="1" x14ac:dyDescent="0.35">
      <c r="A482" s="51" t="s">
        <v>13</v>
      </c>
      <c r="B482" s="51" t="s">
        <v>388</v>
      </c>
      <c r="C482" s="51" t="s">
        <v>15</v>
      </c>
      <c r="D482" s="51" t="s">
        <v>16</v>
      </c>
      <c r="E482" s="51"/>
      <c r="F482" s="51" t="s">
        <v>17</v>
      </c>
      <c r="G482" s="51" t="s">
        <v>18</v>
      </c>
      <c r="H482" s="107"/>
    </row>
    <row r="483" spans="1:8" s="103" customFormat="1" ht="45.5" customHeight="1" x14ac:dyDescent="0.35">
      <c r="A483" s="12"/>
      <c r="B483" s="63" t="s">
        <v>385</v>
      </c>
      <c r="C483" s="64" t="s">
        <v>154</v>
      </c>
      <c r="D483" s="65" t="s">
        <v>390</v>
      </c>
      <c r="E483" s="66" t="s">
        <v>168</v>
      </c>
      <c r="F483" s="129"/>
      <c r="G483" s="12"/>
      <c r="H483" s="108"/>
    </row>
    <row r="484" spans="1:8" s="103" customFormat="1" x14ac:dyDescent="0.35">
      <c r="A484" s="202"/>
      <c r="B484" s="109"/>
      <c r="C484" s="108"/>
      <c r="D484" s="172"/>
      <c r="E484" s="173"/>
      <c r="F484" s="201"/>
      <c r="G484" s="202"/>
      <c r="H484" s="108"/>
    </row>
    <row r="485" spans="1:8" x14ac:dyDescent="0.35">
      <c r="A485" s="20" t="s">
        <v>391</v>
      </c>
      <c r="B485" s="220" t="s">
        <v>262</v>
      </c>
      <c r="C485" s="23" t="s">
        <v>254</v>
      </c>
      <c r="D485" s="15"/>
      <c r="E485" s="14"/>
      <c r="F485" s="14"/>
      <c r="G485" s="14"/>
      <c r="H485" s="102"/>
    </row>
    <row r="486" spans="1:8" x14ac:dyDescent="0.35">
      <c r="A486" s="21" t="s">
        <v>392</v>
      </c>
      <c r="B486" s="221" t="s">
        <v>393</v>
      </c>
      <c r="C486" s="14"/>
      <c r="D486" s="15"/>
      <c r="E486" s="14"/>
      <c r="F486" s="14"/>
      <c r="G486" s="14"/>
      <c r="H486" s="102"/>
    </row>
    <row r="487" spans="1:8" x14ac:dyDescent="0.35">
      <c r="A487" s="50" t="s">
        <v>13</v>
      </c>
      <c r="B487" s="50" t="s">
        <v>263</v>
      </c>
      <c r="C487" s="50" t="s">
        <v>15</v>
      </c>
      <c r="D487" s="51" t="s">
        <v>16</v>
      </c>
      <c r="E487" s="50"/>
      <c r="F487" s="50" t="s">
        <v>17</v>
      </c>
      <c r="G487" s="126" t="s">
        <v>18</v>
      </c>
      <c r="H487" s="107"/>
    </row>
    <row r="488" spans="1:8" x14ac:dyDescent="0.35">
      <c r="A488" s="10"/>
      <c r="B488" s="10" t="s">
        <v>264</v>
      </c>
      <c r="C488" s="53">
        <v>36</v>
      </c>
      <c r="D488" s="54" t="s">
        <v>228</v>
      </c>
      <c r="E488" s="55" t="s">
        <v>168</v>
      </c>
      <c r="F488" s="129"/>
      <c r="G488" s="130"/>
      <c r="H488" s="109"/>
    </row>
    <row r="489" spans="1:8" x14ac:dyDescent="0.35">
      <c r="A489" s="10"/>
      <c r="B489" s="10" t="s">
        <v>265</v>
      </c>
      <c r="C489" s="53">
        <v>36</v>
      </c>
      <c r="D489" s="54" t="s">
        <v>228</v>
      </c>
      <c r="E489" s="55" t="s">
        <v>168</v>
      </c>
      <c r="F489" s="129"/>
      <c r="G489" s="130"/>
      <c r="H489" s="109"/>
    </row>
    <row r="490" spans="1:8" x14ac:dyDescent="0.35">
      <c r="A490" s="10"/>
      <c r="B490" s="10" t="s">
        <v>266</v>
      </c>
      <c r="C490" s="53">
        <v>36</v>
      </c>
      <c r="D490" s="54" t="s">
        <v>228</v>
      </c>
      <c r="E490" s="55" t="s">
        <v>168</v>
      </c>
      <c r="F490" s="129"/>
      <c r="G490" s="130"/>
      <c r="H490" s="109"/>
    </row>
    <row r="491" spans="1:8" x14ac:dyDescent="0.35">
      <c r="A491" s="10"/>
      <c r="B491" s="10" t="s">
        <v>267</v>
      </c>
      <c r="C491" s="53">
        <v>36</v>
      </c>
      <c r="D491" s="54" t="s">
        <v>228</v>
      </c>
      <c r="E491" s="55" t="s">
        <v>168</v>
      </c>
      <c r="F491" s="129"/>
      <c r="G491" s="130"/>
      <c r="H491" s="109"/>
    </row>
    <row r="492" spans="1:8" x14ac:dyDescent="0.35">
      <c r="A492" s="21"/>
      <c r="B492" s="24"/>
      <c r="C492" s="14"/>
      <c r="D492" s="15"/>
      <c r="E492" s="14"/>
      <c r="F492" s="14"/>
      <c r="G492" s="14"/>
      <c r="H492" s="102"/>
    </row>
    <row r="493" spans="1:8" x14ac:dyDescent="0.35">
      <c r="A493" s="21" t="s">
        <v>394</v>
      </c>
      <c r="B493" s="221" t="s">
        <v>395</v>
      </c>
      <c r="C493" s="14"/>
      <c r="D493" s="15"/>
      <c r="E493" s="14"/>
      <c r="F493" s="14"/>
      <c r="G493" s="14"/>
      <c r="H493" s="102"/>
    </row>
    <row r="494" spans="1:8" x14ac:dyDescent="0.35">
      <c r="A494" s="50" t="s">
        <v>13</v>
      </c>
      <c r="B494" s="50" t="s">
        <v>263</v>
      </c>
      <c r="C494" s="50" t="s">
        <v>15</v>
      </c>
      <c r="D494" s="51" t="s">
        <v>16</v>
      </c>
      <c r="E494" s="50"/>
      <c r="F494" s="50" t="s">
        <v>17</v>
      </c>
      <c r="G494" s="126" t="s">
        <v>18</v>
      </c>
      <c r="H494" s="107"/>
    </row>
    <row r="495" spans="1:8" x14ac:dyDescent="0.35">
      <c r="A495" s="10"/>
      <c r="B495" s="10" t="s">
        <v>396</v>
      </c>
      <c r="C495" s="53">
        <v>36</v>
      </c>
      <c r="D495" s="54" t="s">
        <v>228</v>
      </c>
      <c r="E495" s="55" t="s">
        <v>21</v>
      </c>
      <c r="F495" s="129"/>
      <c r="G495" s="130"/>
      <c r="H495" s="109"/>
    </row>
    <row r="496" spans="1:8" x14ac:dyDescent="0.35">
      <c r="A496" s="21"/>
      <c r="B496" s="24"/>
      <c r="C496" s="14"/>
      <c r="D496" s="15"/>
      <c r="E496" s="14"/>
      <c r="F496" s="14"/>
      <c r="G496" s="14"/>
      <c r="H496" s="102"/>
    </row>
    <row r="497" spans="1:8" ht="29" x14ac:dyDescent="0.35">
      <c r="A497" s="21" t="s">
        <v>397</v>
      </c>
      <c r="B497" s="221" t="s">
        <v>399</v>
      </c>
      <c r="C497" s="14"/>
      <c r="D497" s="15"/>
      <c r="E497" s="14"/>
      <c r="F497" s="14"/>
      <c r="G497" s="14"/>
      <c r="H497" s="102"/>
    </row>
    <row r="498" spans="1:8" x14ac:dyDescent="0.35">
      <c r="A498" s="50" t="s">
        <v>13</v>
      </c>
      <c r="B498" s="50" t="s">
        <v>263</v>
      </c>
      <c r="C498" s="50" t="s">
        <v>15</v>
      </c>
      <c r="D498" s="51" t="s">
        <v>16</v>
      </c>
      <c r="E498" s="50"/>
      <c r="F498" s="50" t="s">
        <v>17</v>
      </c>
      <c r="G498" s="126" t="s">
        <v>18</v>
      </c>
      <c r="H498" s="107"/>
    </row>
    <row r="499" spans="1:8" x14ac:dyDescent="0.35">
      <c r="A499" s="10"/>
      <c r="B499" s="10" t="s">
        <v>398</v>
      </c>
      <c r="C499" s="53">
        <v>36</v>
      </c>
      <c r="D499" s="54" t="s">
        <v>228</v>
      </c>
      <c r="E499" s="55" t="s">
        <v>21</v>
      </c>
      <c r="F499" s="129"/>
      <c r="G499" s="130"/>
      <c r="H499" s="109"/>
    </row>
    <row r="500" spans="1:8" x14ac:dyDescent="0.35">
      <c r="A500" s="21"/>
      <c r="B500" s="24"/>
      <c r="C500" s="14"/>
      <c r="D500" s="15"/>
      <c r="E500" s="14"/>
      <c r="F500" s="14"/>
      <c r="G500" s="14"/>
      <c r="H500" s="102"/>
    </row>
    <row r="501" spans="1:8" ht="15" thickBot="1" x14ac:dyDescent="0.4">
      <c r="A501" s="21"/>
      <c r="B501" s="24"/>
      <c r="C501" s="14"/>
      <c r="D501" s="15"/>
      <c r="E501" s="14"/>
      <c r="F501" s="14"/>
      <c r="G501" s="14"/>
      <c r="H501" s="102"/>
    </row>
    <row r="502" spans="1:8" x14ac:dyDescent="0.35">
      <c r="A502" s="21"/>
      <c r="B502" s="228" t="s">
        <v>268</v>
      </c>
      <c r="C502" s="265" t="s">
        <v>269</v>
      </c>
      <c r="D502" s="265"/>
      <c r="E502" s="81"/>
      <c r="F502" s="265" t="s">
        <v>270</v>
      </c>
      <c r="G502" s="266"/>
      <c r="H502" s="102"/>
    </row>
    <row r="503" spans="1:8" ht="15.5" x14ac:dyDescent="0.35">
      <c r="A503" s="21"/>
      <c r="B503" s="229"/>
      <c r="C503" s="264" t="s">
        <v>271</v>
      </c>
      <c r="D503" s="264"/>
      <c r="E503" s="82"/>
      <c r="F503" s="180" t="s">
        <v>272</v>
      </c>
      <c r="G503" s="187" t="s">
        <v>273</v>
      </c>
      <c r="H503" s="120"/>
    </row>
    <row r="504" spans="1:8" x14ac:dyDescent="0.35">
      <c r="A504" s="21"/>
      <c r="B504" s="230"/>
      <c r="C504" s="182" t="s">
        <v>274</v>
      </c>
      <c r="D504" s="181" t="s">
        <v>275</v>
      </c>
      <c r="E504" s="82"/>
      <c r="F504" s="83" t="s">
        <v>276</v>
      </c>
      <c r="G504" s="188" t="s">
        <v>276</v>
      </c>
      <c r="H504" s="121"/>
    </row>
    <row r="505" spans="1:8" x14ac:dyDescent="0.35">
      <c r="A505" s="14"/>
      <c r="B505" s="231" t="s">
        <v>277</v>
      </c>
      <c r="C505" s="142">
        <f>SUMIFS(C$88:C$499,F$88:F$499,"gepland")+SUMIFS(C$88:C$499,F$88:F$499,"vrijstelling")</f>
        <v>1854</v>
      </c>
      <c r="D505" s="85">
        <f>C505/141</f>
        <v>13.148936170212766</v>
      </c>
      <c r="E505" s="85"/>
      <c r="F505" s="83">
        <v>12</v>
      </c>
      <c r="G505" s="188">
        <v>16</v>
      </c>
      <c r="H505" s="121"/>
    </row>
    <row r="506" spans="1:8" x14ac:dyDescent="0.35">
      <c r="A506" s="14"/>
      <c r="B506" s="232" t="s">
        <v>278</v>
      </c>
      <c r="C506" s="142">
        <f>SUMIFS(C88:C499,F88:F499,"gepland", E88:E499,"Fa")+SUMIFS(C88:C499,F88:F499,"vrijstelling",E88:E499,"Fa")</f>
        <v>346</v>
      </c>
      <c r="D506" s="85">
        <f t="shared" ref="D506:D510" si="0">C506/141</f>
        <v>2.4539007092198584</v>
      </c>
      <c r="E506" s="85"/>
      <c r="F506" s="83">
        <v>3</v>
      </c>
      <c r="G506" s="188">
        <v>4</v>
      </c>
      <c r="H506" s="121"/>
    </row>
    <row r="507" spans="1:8" x14ac:dyDescent="0.35">
      <c r="A507" s="14"/>
      <c r="B507" s="232" t="s">
        <v>279</v>
      </c>
      <c r="C507" s="142">
        <f>SUMIFS(C88:C499,F88:F499,"gepland", E88:E499,"Tox")+SUMIFS(C88:C499,F88:F499,"vrijstelling",E88:E499,"Tox")</f>
        <v>36</v>
      </c>
      <c r="D507" s="85">
        <f t="shared" si="0"/>
        <v>0.25531914893617019</v>
      </c>
      <c r="E507" s="85"/>
      <c r="F507" s="83">
        <v>1</v>
      </c>
      <c r="G507" s="188">
        <v>1.25</v>
      </c>
      <c r="H507" s="121"/>
    </row>
    <row r="508" spans="1:8" x14ac:dyDescent="0.35">
      <c r="A508" s="14"/>
      <c r="B508" s="232" t="s">
        <v>280</v>
      </c>
      <c r="C508" s="142">
        <f>SUMIFS(C88:C499,F88:F499,"gepland", E88:E499,"Reg")+SUMIFS(C88:C499,F88:F499,"vrijstelling",E88:E499,"Reg")</f>
        <v>256</v>
      </c>
      <c r="D508" s="85">
        <f>C508/141</f>
        <v>1.8156028368794326</v>
      </c>
      <c r="E508" s="85"/>
      <c r="F508" s="83">
        <v>1</v>
      </c>
      <c r="G508" s="188">
        <v>1.25</v>
      </c>
      <c r="H508" s="121"/>
    </row>
    <row r="509" spans="1:8" x14ac:dyDescent="0.35">
      <c r="A509" s="14"/>
      <c r="B509" s="232" t="s">
        <v>281</v>
      </c>
      <c r="C509" s="142">
        <f>SUMIFS(C88:C499,F88:F499,"gepland", E88:E499,"Ow")+SUMIFS(C88:C499,F88:F499,"vrijstelling",E88:E499,"Ow")</f>
        <v>84</v>
      </c>
      <c r="D509" s="85">
        <f t="shared" si="0"/>
        <v>0.5957446808510638</v>
      </c>
      <c r="E509" s="85"/>
      <c r="F509" s="83">
        <v>1</v>
      </c>
      <c r="G509" s="188">
        <v>1.25</v>
      </c>
      <c r="H509" s="121"/>
    </row>
    <row r="510" spans="1:8" x14ac:dyDescent="0.35">
      <c r="A510" s="14"/>
      <c r="B510" s="232" t="s">
        <v>282</v>
      </c>
      <c r="C510" s="142">
        <f>SUMIFS(C88:C499,F88:F499,"gepland", E88:E499,"Oz")+SUMIFS(C88:C499,F88:F499,"vrijstelling",E88:E499,"Oz")</f>
        <v>1132</v>
      </c>
      <c r="D510" s="85">
        <f t="shared" si="0"/>
        <v>8.0283687943262407</v>
      </c>
      <c r="E510" s="85"/>
      <c r="F510" s="83">
        <v>6</v>
      </c>
      <c r="G510" s="188">
        <v>8</v>
      </c>
      <c r="H510" s="121"/>
    </row>
    <row r="511" spans="1:8" x14ac:dyDescent="0.35">
      <c r="A511" s="14"/>
      <c r="B511" s="232"/>
      <c r="C511" s="82"/>
      <c r="D511" s="86"/>
      <c r="E511" s="85"/>
      <c r="F511" s="83"/>
      <c r="G511" s="84"/>
      <c r="H511" s="121"/>
    </row>
    <row r="512" spans="1:8" ht="15" thickBot="1" x14ac:dyDescent="0.4">
      <c r="B512" s="233"/>
      <c r="C512" s="87"/>
      <c r="D512" s="88"/>
      <c r="E512" s="89"/>
      <c r="F512" s="89"/>
      <c r="G512" s="90"/>
      <c r="H512" s="102"/>
    </row>
    <row r="513" spans="1:8" x14ac:dyDescent="0.35">
      <c r="A513" s="14"/>
      <c r="B513" s="234"/>
      <c r="C513" s="14"/>
      <c r="D513" s="15"/>
      <c r="E513" s="14"/>
      <c r="F513" s="14"/>
      <c r="G513" s="14"/>
      <c r="H513" s="102"/>
    </row>
    <row r="514" spans="1:8" x14ac:dyDescent="0.35">
      <c r="A514" s="14"/>
      <c r="B514" s="24"/>
      <c r="C514" s="14"/>
      <c r="D514" s="15"/>
      <c r="E514" s="14"/>
      <c r="F514" s="14"/>
      <c r="G514" s="14"/>
      <c r="H514" s="102"/>
    </row>
    <row r="515" spans="1:8" x14ac:dyDescent="0.35">
      <c r="A515" s="91" t="s">
        <v>283</v>
      </c>
      <c r="B515" s="24"/>
      <c r="C515" s="14"/>
      <c r="D515" s="15"/>
      <c r="E515" s="14"/>
      <c r="F515" s="14"/>
      <c r="G515" s="14"/>
      <c r="H515" s="102"/>
    </row>
    <row r="516" spans="1:8" x14ac:dyDescent="0.35">
      <c r="A516" s="92" t="s">
        <v>284</v>
      </c>
      <c r="B516" s="24"/>
      <c r="C516" s="14"/>
      <c r="D516" s="15"/>
      <c r="E516" s="14"/>
      <c r="F516" s="14"/>
      <c r="G516" s="14"/>
      <c r="H516" s="102"/>
    </row>
    <row r="517" spans="1:8" ht="15" thickBot="1" x14ac:dyDescent="0.4">
      <c r="A517" s="21"/>
      <c r="B517" s="24"/>
      <c r="C517" s="14"/>
      <c r="D517" s="15"/>
      <c r="E517" s="14"/>
      <c r="F517" s="14"/>
      <c r="G517" s="14"/>
      <c r="H517" s="102"/>
    </row>
    <row r="518" spans="1:8" ht="15" thickBot="1" x14ac:dyDescent="0.4">
      <c r="A518" s="93" t="s">
        <v>285</v>
      </c>
      <c r="B518" s="94" t="s">
        <v>286</v>
      </c>
      <c r="C518" s="94" t="s">
        <v>15</v>
      </c>
      <c r="D518" s="261" t="s">
        <v>287</v>
      </c>
      <c r="E518" s="262"/>
      <c r="F518" s="262"/>
      <c r="G518" s="263"/>
      <c r="H518" s="103"/>
    </row>
    <row r="519" spans="1:8" ht="15" thickBot="1" x14ac:dyDescent="0.4">
      <c r="A519" s="140"/>
      <c r="B519" s="141"/>
      <c r="C519" s="141"/>
      <c r="D519" s="252"/>
      <c r="E519" s="253"/>
      <c r="F519" s="253"/>
      <c r="G519" s="254"/>
      <c r="H519" s="103"/>
    </row>
    <row r="520" spans="1:8" ht="15" thickBot="1" x14ac:dyDescent="0.4">
      <c r="A520" s="140"/>
      <c r="B520" s="141"/>
      <c r="C520" s="141"/>
      <c r="D520" s="252"/>
      <c r="E520" s="253"/>
      <c r="F520" s="253"/>
      <c r="G520" s="254"/>
      <c r="H520" s="103"/>
    </row>
    <row r="521" spans="1:8" ht="15" thickBot="1" x14ac:dyDescent="0.4">
      <c r="A521" s="140"/>
      <c r="B521" s="141"/>
      <c r="C521" s="141"/>
      <c r="D521" s="252"/>
      <c r="E521" s="253"/>
      <c r="F521" s="253"/>
      <c r="G521" s="254"/>
      <c r="H521" s="103"/>
    </row>
    <row r="522" spans="1:8" ht="15" thickBot="1" x14ac:dyDescent="0.4">
      <c r="A522" s="140"/>
      <c r="B522" s="141"/>
      <c r="C522" s="141"/>
      <c r="D522" s="252"/>
      <c r="E522" s="253"/>
      <c r="F522" s="253"/>
      <c r="G522" s="254"/>
      <c r="H522" s="103"/>
    </row>
    <row r="523" spans="1:8" ht="15" thickBot="1" x14ac:dyDescent="0.4">
      <c r="A523" s="140"/>
      <c r="B523" s="141"/>
      <c r="C523" s="141"/>
      <c r="D523" s="252"/>
      <c r="E523" s="253"/>
      <c r="F523" s="253"/>
      <c r="G523" s="254"/>
      <c r="H523" s="103"/>
    </row>
    <row r="524" spans="1:8" ht="15" thickBot="1" x14ac:dyDescent="0.4">
      <c r="A524" s="140"/>
      <c r="B524" s="141"/>
      <c r="C524" s="141"/>
      <c r="D524" s="252"/>
      <c r="E524" s="253"/>
      <c r="F524" s="253"/>
      <c r="G524" s="254"/>
      <c r="H524" s="103"/>
    </row>
    <row r="525" spans="1:8" ht="15" thickBot="1" x14ac:dyDescent="0.4">
      <c r="A525" s="140"/>
      <c r="B525" s="141"/>
      <c r="C525" s="141"/>
      <c r="D525" s="252"/>
      <c r="E525" s="253"/>
      <c r="F525" s="253"/>
      <c r="G525" s="254"/>
      <c r="H525" s="108"/>
    </row>
    <row r="526" spans="1:8" ht="15" thickBot="1" x14ac:dyDescent="0.4">
      <c r="A526" s="140"/>
      <c r="B526" s="141"/>
      <c r="C526" s="141"/>
      <c r="D526" s="252"/>
      <c r="E526" s="253"/>
      <c r="F526" s="253"/>
      <c r="G526" s="254"/>
      <c r="H526" s="108"/>
    </row>
    <row r="527" spans="1:8" ht="15" thickBot="1" x14ac:dyDescent="0.4">
      <c r="A527" s="140"/>
      <c r="B527" s="141"/>
      <c r="C527" s="141"/>
      <c r="D527" s="252"/>
      <c r="E527" s="253"/>
      <c r="F527" s="253"/>
      <c r="G527" s="254"/>
      <c r="H527" s="108"/>
    </row>
    <row r="528" spans="1:8" ht="15" thickBot="1" x14ac:dyDescent="0.4">
      <c r="A528" s="140"/>
      <c r="B528" s="141"/>
      <c r="C528" s="141"/>
      <c r="D528" s="252"/>
      <c r="E528" s="253"/>
      <c r="F528" s="253"/>
      <c r="G528" s="254"/>
      <c r="H528" s="108"/>
    </row>
    <row r="529" spans="1:8" ht="15" thickBot="1" x14ac:dyDescent="0.4">
      <c r="A529" s="140"/>
      <c r="B529" s="141"/>
      <c r="C529" s="141"/>
      <c r="D529" s="252"/>
      <c r="E529" s="253"/>
      <c r="F529" s="253"/>
      <c r="G529" s="254"/>
      <c r="H529" s="108"/>
    </row>
    <row r="530" spans="1:8" ht="15" thickBot="1" x14ac:dyDescent="0.4">
      <c r="A530" s="140"/>
      <c r="B530" s="141"/>
      <c r="C530" s="141"/>
      <c r="D530" s="252"/>
      <c r="E530" s="253"/>
      <c r="F530" s="253"/>
      <c r="G530" s="254"/>
      <c r="H530" s="108"/>
    </row>
    <row r="531" spans="1:8" ht="15" thickBot="1" x14ac:dyDescent="0.4">
      <c r="A531" s="140"/>
      <c r="B531" s="141"/>
      <c r="C531" s="141"/>
      <c r="D531" s="252"/>
      <c r="E531" s="253"/>
      <c r="F531" s="253"/>
      <c r="G531" s="254"/>
      <c r="H531" s="108"/>
    </row>
    <row r="532" spans="1:8" ht="15" thickBot="1" x14ac:dyDescent="0.4">
      <c r="A532" s="140"/>
      <c r="B532" s="141"/>
      <c r="C532" s="141"/>
      <c r="D532" s="252"/>
      <c r="E532" s="253"/>
      <c r="F532" s="253"/>
      <c r="G532" s="254"/>
      <c r="H532" s="108"/>
    </row>
    <row r="533" spans="1:8" ht="15" thickBot="1" x14ac:dyDescent="0.4">
      <c r="A533" s="140"/>
      <c r="B533" s="141"/>
      <c r="C533" s="141"/>
      <c r="D533" s="252"/>
      <c r="E533" s="253"/>
      <c r="F533" s="253"/>
      <c r="G533" s="254"/>
      <c r="H533" s="108"/>
    </row>
    <row r="534" spans="1:8" ht="15" thickBot="1" x14ac:dyDescent="0.4">
      <c r="A534" s="140"/>
      <c r="B534" s="141"/>
      <c r="C534" s="141"/>
      <c r="D534" s="252"/>
      <c r="E534" s="253"/>
      <c r="F534" s="253"/>
      <c r="G534" s="254"/>
      <c r="H534" s="108"/>
    </row>
    <row r="535" spans="1:8" ht="15" thickBot="1" x14ac:dyDescent="0.4">
      <c r="A535" s="140"/>
      <c r="B535" s="141"/>
      <c r="C535" s="141"/>
      <c r="D535" s="252"/>
      <c r="E535" s="253"/>
      <c r="F535" s="253"/>
      <c r="G535" s="254"/>
      <c r="H535" s="108"/>
    </row>
    <row r="536" spans="1:8" ht="15" thickBot="1" x14ac:dyDescent="0.4">
      <c r="A536" s="140"/>
      <c r="B536" s="141"/>
      <c r="C536" s="141"/>
      <c r="D536" s="252"/>
      <c r="E536" s="253"/>
      <c r="F536" s="253"/>
      <c r="G536" s="254"/>
      <c r="H536" s="108"/>
    </row>
    <row r="537" spans="1:8" ht="15" thickBot="1" x14ac:dyDescent="0.4">
      <c r="A537" s="140"/>
      <c r="B537" s="141"/>
      <c r="C537" s="141"/>
      <c r="D537" s="252"/>
      <c r="E537" s="253"/>
      <c r="F537" s="253"/>
      <c r="G537" s="254"/>
      <c r="H537" s="108"/>
    </row>
    <row r="538" spans="1:8" ht="15" thickBot="1" x14ac:dyDescent="0.4">
      <c r="A538" s="140"/>
      <c r="B538" s="141"/>
      <c r="C538" s="141"/>
      <c r="D538" s="252"/>
      <c r="E538" s="253"/>
      <c r="F538" s="253"/>
      <c r="G538" s="254"/>
      <c r="H538" s="108"/>
    </row>
    <row r="539" spans="1:8" ht="15" thickBot="1" x14ac:dyDescent="0.4">
      <c r="A539" s="140"/>
      <c r="B539" s="141"/>
      <c r="C539" s="141"/>
      <c r="D539" s="252"/>
      <c r="E539" s="253"/>
      <c r="F539" s="253"/>
      <c r="G539" s="254"/>
      <c r="H539" s="108"/>
    </row>
    <row r="540" spans="1:8" ht="15" thickBot="1" x14ac:dyDescent="0.4">
      <c r="A540" s="140"/>
      <c r="B540" s="141"/>
      <c r="C540" s="141"/>
      <c r="D540" s="252"/>
      <c r="E540" s="253"/>
      <c r="F540" s="253"/>
      <c r="G540" s="254"/>
      <c r="H540" s="108"/>
    </row>
    <row r="541" spans="1:8" ht="15" thickBot="1" x14ac:dyDescent="0.4">
      <c r="A541" s="140"/>
      <c r="B541" s="141"/>
      <c r="C541" s="141"/>
      <c r="D541" s="252"/>
      <c r="E541" s="253"/>
      <c r="F541" s="253"/>
      <c r="G541" s="254"/>
      <c r="H541" s="108"/>
    </row>
    <row r="542" spans="1:8" ht="15" thickBot="1" x14ac:dyDescent="0.4">
      <c r="A542" s="140"/>
      <c r="B542" s="141"/>
      <c r="C542" s="141"/>
      <c r="D542" s="252"/>
      <c r="E542" s="253"/>
      <c r="F542" s="253"/>
      <c r="G542" s="254"/>
      <c r="H542" s="108"/>
    </row>
    <row r="543" spans="1:8" ht="15" thickBot="1" x14ac:dyDescent="0.4">
      <c r="A543" s="140"/>
      <c r="B543" s="141"/>
      <c r="C543" s="141"/>
      <c r="D543" s="252"/>
      <c r="E543" s="253"/>
      <c r="F543" s="253"/>
      <c r="G543" s="254"/>
      <c r="H543" s="108"/>
    </row>
    <row r="544" spans="1:8" ht="15" thickBot="1" x14ac:dyDescent="0.4">
      <c r="A544" s="140"/>
      <c r="B544" s="141"/>
      <c r="C544" s="141"/>
      <c r="D544" s="252"/>
      <c r="E544" s="253"/>
      <c r="F544" s="253"/>
      <c r="G544" s="254"/>
      <c r="H544" s="108"/>
    </row>
    <row r="545" spans="1:8" ht="15" thickBot="1" x14ac:dyDescent="0.4">
      <c r="A545" s="140"/>
      <c r="B545" s="141"/>
      <c r="C545" s="141"/>
      <c r="D545" s="252"/>
      <c r="E545" s="253"/>
      <c r="F545" s="253"/>
      <c r="G545" s="254"/>
      <c r="H545" s="103"/>
    </row>
    <row r="546" spans="1:8" ht="15" thickBot="1" x14ac:dyDescent="0.4">
      <c r="A546" s="140"/>
      <c r="B546" s="141"/>
      <c r="C546" s="141"/>
      <c r="D546" s="252"/>
      <c r="E546" s="253"/>
      <c r="F546" s="253"/>
      <c r="G546" s="254"/>
      <c r="H546" s="103"/>
    </row>
    <row r="547" spans="1:8" ht="15" thickBot="1" x14ac:dyDescent="0.4">
      <c r="A547" s="140"/>
      <c r="B547" s="141"/>
      <c r="C547" s="141"/>
      <c r="D547" s="252"/>
      <c r="E547" s="253"/>
      <c r="F547" s="253"/>
      <c r="G547" s="254"/>
      <c r="H547" s="103"/>
    </row>
    <row r="548" spans="1:8" ht="15" thickBot="1" x14ac:dyDescent="0.4">
      <c r="A548" s="140"/>
      <c r="B548" s="141"/>
      <c r="C548" s="141"/>
      <c r="D548" s="252"/>
      <c r="E548" s="253"/>
      <c r="F548" s="253"/>
      <c r="G548" s="254"/>
      <c r="H548" s="103"/>
    </row>
    <row r="549" spans="1:8" ht="15" thickBot="1" x14ac:dyDescent="0.4">
      <c r="A549" s="140"/>
      <c r="B549" s="141"/>
      <c r="C549" s="141"/>
      <c r="D549" s="252"/>
      <c r="E549" s="253"/>
      <c r="F549" s="253"/>
      <c r="G549" s="254"/>
      <c r="H549" s="103"/>
    </row>
    <row r="550" spans="1:8" ht="15" thickBot="1" x14ac:dyDescent="0.4">
      <c r="A550" s="140"/>
      <c r="B550" s="141"/>
      <c r="C550" s="141"/>
      <c r="D550" s="252"/>
      <c r="E550" s="253"/>
      <c r="F550" s="253"/>
      <c r="G550" s="254"/>
      <c r="H550" s="103"/>
    </row>
    <row r="551" spans="1:8" ht="15" thickBot="1" x14ac:dyDescent="0.4">
      <c r="A551" s="140"/>
      <c r="B551" s="141"/>
      <c r="C551" s="141"/>
      <c r="D551" s="252"/>
      <c r="E551" s="253"/>
      <c r="F551" s="253"/>
      <c r="G551" s="254"/>
      <c r="H551" s="103"/>
    </row>
    <row r="552" spans="1:8" ht="15" thickBot="1" x14ac:dyDescent="0.4">
      <c r="A552" s="140"/>
      <c r="B552" s="141"/>
      <c r="C552" s="141"/>
      <c r="D552" s="255"/>
      <c r="E552" s="256"/>
      <c r="F552" s="256"/>
      <c r="G552" s="257"/>
      <c r="H552" s="103"/>
    </row>
    <row r="553" spans="1:8" ht="15" thickBot="1" x14ac:dyDescent="0.4">
      <c r="A553" s="140"/>
      <c r="B553" s="141"/>
      <c r="C553" s="141"/>
      <c r="D553" s="255"/>
      <c r="E553" s="256"/>
      <c r="F553" s="256"/>
      <c r="G553" s="257"/>
      <c r="H553" s="103"/>
    </row>
    <row r="554" spans="1:8" ht="15" thickBot="1" x14ac:dyDescent="0.4">
      <c r="A554" s="140"/>
      <c r="B554" s="141"/>
      <c r="C554" s="141"/>
      <c r="D554" s="255"/>
      <c r="E554" s="256"/>
      <c r="F554" s="256"/>
      <c r="G554" s="257"/>
      <c r="H554" s="122"/>
    </row>
    <row r="555" spans="1:8" ht="15" thickBot="1" x14ac:dyDescent="0.4">
      <c r="A555" s="140"/>
      <c r="B555" s="141"/>
      <c r="C555" s="141"/>
      <c r="D555" s="252"/>
      <c r="E555" s="253"/>
      <c r="F555" s="253"/>
      <c r="G555" s="254"/>
      <c r="H555" s="103"/>
    </row>
    <row r="556" spans="1:8" ht="15" thickBot="1" x14ac:dyDescent="0.4">
      <c r="A556" s="140"/>
      <c r="B556" s="141"/>
      <c r="C556" s="141"/>
      <c r="D556" s="252"/>
      <c r="E556" s="253"/>
      <c r="F556" s="253"/>
      <c r="G556" s="254"/>
      <c r="H556" s="103"/>
    </row>
    <row r="557" spans="1:8" x14ac:dyDescent="0.35">
      <c r="D557" s="95"/>
      <c r="H557" s="103"/>
    </row>
  </sheetData>
  <sheetProtection selectLockedCells="1"/>
  <mergeCells count="59">
    <mergeCell ref="C397:G398"/>
    <mergeCell ref="B124:G124"/>
    <mergeCell ref="A20:G20"/>
    <mergeCell ref="A4:G4"/>
    <mergeCell ref="A5:G5"/>
    <mergeCell ref="A10:G10"/>
    <mergeCell ref="A17:G17"/>
    <mergeCell ref="A19:G19"/>
    <mergeCell ref="A18:G18"/>
    <mergeCell ref="D520:G520"/>
    <mergeCell ref="A21:G21"/>
    <mergeCell ref="A22:G22"/>
    <mergeCell ref="A23:G23"/>
    <mergeCell ref="A35:G35"/>
    <mergeCell ref="A36:G36"/>
    <mergeCell ref="D518:G518"/>
    <mergeCell ref="D519:G519"/>
    <mergeCell ref="C503:D503"/>
    <mergeCell ref="C502:D502"/>
    <mergeCell ref="F502:G502"/>
    <mergeCell ref="D469:D471"/>
    <mergeCell ref="D475:D476"/>
    <mergeCell ref="D477:D479"/>
    <mergeCell ref="D532:G532"/>
    <mergeCell ref="D521:G521"/>
    <mergeCell ref="D522:G522"/>
    <mergeCell ref="D523:G523"/>
    <mergeCell ref="D524:G524"/>
    <mergeCell ref="D525:G525"/>
    <mergeCell ref="D526:G526"/>
    <mergeCell ref="D527:G527"/>
    <mergeCell ref="D528:G528"/>
    <mergeCell ref="D529:G529"/>
    <mergeCell ref="D530:G530"/>
    <mergeCell ref="D531:G531"/>
    <mergeCell ref="D544:G544"/>
    <mergeCell ref="D533:G533"/>
    <mergeCell ref="D534:G534"/>
    <mergeCell ref="D535:G535"/>
    <mergeCell ref="D536:G536"/>
    <mergeCell ref="D537:G537"/>
    <mergeCell ref="D538:G538"/>
    <mergeCell ref="D539:G539"/>
    <mergeCell ref="D540:G540"/>
    <mergeCell ref="D541:G541"/>
    <mergeCell ref="D542:G542"/>
    <mergeCell ref="D543:G543"/>
    <mergeCell ref="D556:G556"/>
    <mergeCell ref="D545:G545"/>
    <mergeCell ref="D546:G546"/>
    <mergeCell ref="D547:G547"/>
    <mergeCell ref="D548:G548"/>
    <mergeCell ref="D549:G549"/>
    <mergeCell ref="D550:G550"/>
    <mergeCell ref="D551:G551"/>
    <mergeCell ref="D552:G552"/>
    <mergeCell ref="D553:G553"/>
    <mergeCell ref="D554:G554"/>
    <mergeCell ref="D555:G555"/>
  </mergeCells>
  <dataValidations count="1">
    <dataValidation type="list" allowBlank="1" showInputMessage="1" showErrorMessage="1" sqref="F444:F449 F88:F90 F94:F95 F101:F102 F106 F110 F114 F129:F138 F140:F149 F151:F160 F206 F179 F210 F263:F266 F258 F453:F458 F290:F294 F316 F325:F327 F321 F354:F357 F364:F369 F376:F378 F383:F385 F389 F284 F404:F406 F434:F439 F488:F491 F229 F233 F238:F240 F271:F272 F183:F184 F248:F253 F170 F427:F430 F304:F311 F333:F348 F174:F175 F465:F467 F469:F472 F411:F421 F277:F282 F394:F396 F400 F474:F480 F483:F484 F495 F298:F299 F220:F224 F125 F499 F121:F123 F188:F191 F194:F203 F274:F275 F215:F225" xr:uid="{00000000-0002-0000-0000-000000000000}">
      <formula1>"- ,Gepland,Vrijstelling"</formula1>
    </dataValidation>
  </dataValidations>
  <pageMargins left="0.7" right="0.7" top="0.75" bottom="0.75" header="0.3" footer="0.3"/>
  <pageSetup paperSize="9" scale="60" orientation="portrait" horizontalDpi="4294967293" r:id="rId1"/>
  <headerFooter differentFirst="1">
    <oddHeader>&amp;LNaam&amp;RAanvraagdatum</oddHeader>
    <oddFooter>&amp;L&amp;D&amp;R&amp;P</oddFooter>
  </headerFooter>
  <rowBreaks count="11" manualBreakCount="11">
    <brk id="37" max="16383" man="1"/>
    <brk id="80" max="16383" man="1"/>
    <brk id="116" max="16383" man="1"/>
    <brk id="171" max="9" man="1"/>
    <brk id="242" max="9" man="1"/>
    <brk id="284" max="16383" man="1"/>
    <brk id="328" max="9" man="1"/>
    <brk id="370" max="16383" man="1"/>
    <brk id="430" max="9" man="1"/>
    <brk id="500" max="9" man="1"/>
    <brk id="514"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3744c1c-b644-4b35-b4d4-60de16186c3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EC025A0830A1469D5A0D82E402ECD7" ma:contentTypeVersion="12" ma:contentTypeDescription="Create a new document." ma:contentTypeScope="" ma:versionID="f2b12c2c028d312c76b3c21e9ae3438a">
  <xsd:schema xmlns:xsd="http://www.w3.org/2001/XMLSchema" xmlns:xs="http://www.w3.org/2001/XMLSchema" xmlns:p="http://schemas.microsoft.com/office/2006/metadata/properties" xmlns:ns2="a3744c1c-b644-4b35-b4d4-60de16186c36" xmlns:ns3="7425ed30-3c55-4f01-8253-4f63ae37c491" targetNamespace="http://schemas.microsoft.com/office/2006/metadata/properties" ma:root="true" ma:fieldsID="dd4ae646807e0ee40b65a35bab65906a" ns2:_="" ns3:_="">
    <xsd:import namespace="a3744c1c-b644-4b35-b4d4-60de16186c36"/>
    <xsd:import namespace="7425ed30-3c55-4f01-8253-4f63ae37c49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744c1c-b644-4b35-b4d4-60de16186c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35eabb5-a18a-4215-84c6-3aa8d4454c8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25ed30-3c55-4f01-8253-4f63ae37c49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AC70A4-AF94-47CD-A0D8-EE86B6E4A5D3}">
  <ds:schemaRefs>
    <ds:schemaRef ds:uri="http://schemas.microsoft.com/office/2006/metadata/properties"/>
    <ds:schemaRef ds:uri="http://schemas.microsoft.com/office/infopath/2007/PartnerControls"/>
    <ds:schemaRef ds:uri="a3744c1c-b644-4b35-b4d4-60de16186c36"/>
  </ds:schemaRefs>
</ds:datastoreItem>
</file>

<file path=customXml/itemProps2.xml><?xml version="1.0" encoding="utf-8"?>
<ds:datastoreItem xmlns:ds="http://schemas.openxmlformats.org/officeDocument/2006/customXml" ds:itemID="{5266A0E7-205A-4F35-B19F-51FF06611470}">
  <ds:schemaRefs>
    <ds:schemaRef ds:uri="http://schemas.microsoft.com/sharepoint/v3/contenttype/forms"/>
  </ds:schemaRefs>
</ds:datastoreItem>
</file>

<file path=customXml/itemProps3.xml><?xml version="1.0" encoding="utf-8"?>
<ds:datastoreItem xmlns:ds="http://schemas.openxmlformats.org/officeDocument/2006/customXml" ds:itemID="{7CADFA54-F359-4157-86BD-C10FB4BD12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744c1c-b644-4b35-b4d4-60de16186c36"/>
    <ds:schemaRef ds:uri="7425ed30-3c55-4f01-8253-4f63ae37c4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Blad1</vt:lpstr>
      <vt:lpstr>Blad1!Print_Area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dick de zeeuw</dc:creator>
  <cp:keywords/>
  <dc:description/>
  <cp:lastModifiedBy>Bouma, HR</cp:lastModifiedBy>
  <cp:revision/>
  <dcterms:created xsi:type="dcterms:W3CDTF">2018-07-23T16:25:33Z</dcterms:created>
  <dcterms:modified xsi:type="dcterms:W3CDTF">2024-12-30T19:47:11Z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0x010100A0DAF5F495A9D9459B9D7CF04D3707C0</vt:lpwstr>
  </property>
  <property fmtid="{D5CDD505-2E9C-101B-9397-08002B2CF9AE}" pid="3" name="MediaServiceImageTags">
    <vt:lpwstr/>
  </property>
</Properties>
</file>